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nblatt1" sheetId="1" r:id="rId1"/>
  </sheets>
  <calcPr calcId="152511"/>
</workbook>
</file>

<file path=xl/calcChain.xml><?xml version="1.0" encoding="utf-8"?>
<calcChain xmlns="http://schemas.openxmlformats.org/spreadsheetml/2006/main">
  <c r="H273" i="1" l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1" i="1"/>
  <c r="G1" i="1"/>
</calcChain>
</file>

<file path=xl/sharedStrings.xml><?xml version="1.0" encoding="utf-8"?>
<sst xmlns="http://schemas.openxmlformats.org/spreadsheetml/2006/main" count="626" uniqueCount="145">
  <si>
    <t>SKU</t>
  </si>
  <si>
    <t>NAME</t>
  </si>
  <si>
    <t>IMAGE</t>
  </si>
  <si>
    <t>GENDER</t>
  </si>
  <si>
    <t>RRP</t>
  </si>
  <si>
    <t>WHS</t>
  </si>
  <si>
    <t>Total WHS</t>
  </si>
  <si>
    <t>QTY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</si>
  <si>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</si>
  <si>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</si>
  <si>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</si>
  <si>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</si>
  <si>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</si>
  <si>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</si>
  <si>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</si>
  <si>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</si>
  <si>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</si>
  <si>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</si>
  <si>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</si>
  <si>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</si>
  <si>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</si>
  <si>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</si>
  <si>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</si>
  <si>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</si>
  <si>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</si>
  <si>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14</t>
  </si>
  <si>
    <t>Cloud 5</t>
  </si>
  <si>
    <t>Women</t>
  </si>
  <si>
    <t>Men</t>
  </si>
  <si>
    <t>3WD10540545</t>
  </si>
  <si>
    <t>Cloud 5 Coast</t>
  </si>
  <si>
    <t>3MD10531077</t>
  </si>
  <si>
    <t>3WD30490349</t>
  </si>
  <si>
    <t>3WD10541177</t>
  </si>
  <si>
    <t>3MD10531743</t>
  </si>
  <si>
    <t>3MD30580349</t>
  </si>
  <si>
    <t>Cloud 5 Combo</t>
  </si>
  <si>
    <t>Cloud 5 Push</t>
  </si>
  <si>
    <t>Cloud 5 Terry</t>
  </si>
  <si>
    <t>3WD30221088</t>
  </si>
  <si>
    <t>3MD30220692</t>
  </si>
  <si>
    <t>Cloud 5 Waterproof</t>
  </si>
  <si>
    <t>3YD11441212</t>
  </si>
  <si>
    <t>Cloud Sky 1</t>
  </si>
  <si>
    <t>Youth</t>
  </si>
  <si>
    <t>3WD30301349</t>
  </si>
  <si>
    <t>Cloud X 3 AD</t>
  </si>
  <si>
    <t>3WD30301521</t>
  </si>
  <si>
    <t>3MD30321519</t>
  </si>
  <si>
    <t>Cloud X 3 Shift</t>
  </si>
  <si>
    <t>Cloud X Shift 1</t>
  </si>
  <si>
    <t>Cloudaway 1</t>
  </si>
  <si>
    <t>3MD30250485</t>
  </si>
  <si>
    <t>Cloudaway Waterproof Suma 1</t>
  </si>
  <si>
    <t>Cloudboom Echo 1</t>
  </si>
  <si>
    <t>3MD10591105</t>
  </si>
  <si>
    <t>Cloudboom Echo 3</t>
  </si>
  <si>
    <t>3WD10491105</t>
  </si>
  <si>
    <t>Cloudeasy 1</t>
  </si>
  <si>
    <t>3MD11730485</t>
  </si>
  <si>
    <t>Cloudeasy Sensa 1</t>
  </si>
  <si>
    <t>3WD11740485</t>
  </si>
  <si>
    <t>3MD11691187</t>
  </si>
  <si>
    <t>Cloudflash Sensa 1</t>
  </si>
  <si>
    <t>3WD11701187</t>
  </si>
  <si>
    <t>Cloudflow 3</t>
  </si>
  <si>
    <t>3MD30340462</t>
  </si>
  <si>
    <t>Cloudflow 4 DISTANCE 1</t>
  </si>
  <si>
    <t>3WD30320462</t>
  </si>
  <si>
    <t>Cloudflyer 3</t>
  </si>
  <si>
    <t>Cloudflyer 4</t>
  </si>
  <si>
    <t>Cloudgo 1</t>
  </si>
  <si>
    <t>3WD30210758</t>
  </si>
  <si>
    <t>Cloudgo Suma 1</t>
  </si>
  <si>
    <t>Cloudmonster 1</t>
  </si>
  <si>
    <t>3WD11780485</t>
  </si>
  <si>
    <t>Cloudmonster Sensa 1</t>
  </si>
  <si>
    <t>Cloudnova 1</t>
  </si>
  <si>
    <t>3MD10261738</t>
  </si>
  <si>
    <t>Cloudnova Flux 1</t>
  </si>
  <si>
    <t>3WD30201242</t>
  </si>
  <si>
    <t>Cloudnova Flux Suma 1</t>
  </si>
  <si>
    <t>Cloudnova Form 1</t>
  </si>
  <si>
    <t>3MD12181106</t>
  </si>
  <si>
    <t>Cloudnova Void 1</t>
  </si>
  <si>
    <t>3WD12191106</t>
  </si>
  <si>
    <t>3WD12191406</t>
  </si>
  <si>
    <t>3MD12181526</t>
  </si>
  <si>
    <t>3MD12181105</t>
  </si>
  <si>
    <t>3WD30290299</t>
  </si>
  <si>
    <t>Cloudnova Z5 Rush 1</t>
  </si>
  <si>
    <t>3MD30300299</t>
  </si>
  <si>
    <t>Cloudrift 1</t>
  </si>
  <si>
    <t>3WD30071518</t>
  </si>
  <si>
    <t>Cloudroam Waterproof 1</t>
  </si>
  <si>
    <t>3MD30071515</t>
  </si>
  <si>
    <t>Cloudrock 2 Waterproof M</t>
  </si>
  <si>
    <t>Cloudrock 2 Waterproof W</t>
  </si>
  <si>
    <t>Cloudrunner 1</t>
  </si>
  <si>
    <t>Cloudrunner Waterproof 1</t>
  </si>
  <si>
    <t>Cloudstratus 2</t>
  </si>
  <si>
    <t>3WD10441071</t>
  </si>
  <si>
    <t>Cloudsurfer 1</t>
  </si>
  <si>
    <t>3MD10421071</t>
  </si>
  <si>
    <t>3WD10441203</t>
  </si>
  <si>
    <t>Cloudsurfer 6</t>
  </si>
  <si>
    <t>Cloudswift 1</t>
  </si>
  <si>
    <t>Cloudswift 2</t>
  </si>
  <si>
    <t>3MD10241421</t>
  </si>
  <si>
    <t>Cloudswift 3 AD</t>
  </si>
  <si>
    <t>3WD10151213</t>
  </si>
  <si>
    <t>3MD10240830</t>
  </si>
  <si>
    <t>3WD10151423</t>
  </si>
  <si>
    <t>3WD10151424</t>
  </si>
  <si>
    <t>3MD10561195</t>
  </si>
  <si>
    <t>Cloudswift 3 M</t>
  </si>
  <si>
    <t>3WD10451085</t>
  </si>
  <si>
    <t>Cloudswift 3 W</t>
  </si>
  <si>
    <t>3WD10451195</t>
  </si>
  <si>
    <t>Cloudtrax 1</t>
  </si>
  <si>
    <t>3MD10871099</t>
  </si>
  <si>
    <t>Cloudtrax Waterproof 1</t>
  </si>
  <si>
    <t>3WD10881099</t>
  </si>
  <si>
    <t>3WD10880553</t>
  </si>
  <si>
    <t>3MD10870553</t>
  </si>
  <si>
    <t>Cloudultra 1</t>
  </si>
  <si>
    <t>3MD30281429</t>
  </si>
  <si>
    <t>Cloudultra 2</t>
  </si>
  <si>
    <t>3WD30281575</t>
  </si>
  <si>
    <t>Cloudvista 1</t>
  </si>
  <si>
    <t>Cloudvista Waterproof 1</t>
  </si>
  <si>
    <t>Cloudwander Waterproof 1</t>
  </si>
  <si>
    <t>THE ROGER Advantage 1</t>
  </si>
  <si>
    <t>3WD30241188</t>
  </si>
  <si>
    <t>THE ROGER Centre Court 1</t>
  </si>
  <si>
    <t>3MD30241528</t>
  </si>
  <si>
    <t>THE ROGER Clubhouse Mid 1</t>
  </si>
  <si>
    <t>3WD11480683</t>
  </si>
  <si>
    <t>THE ROGER Spin 1</t>
  </si>
  <si>
    <t>3MD11471090</t>
  </si>
  <si>
    <t>3WD11481090</t>
  </si>
  <si>
    <t>3MD11470683</t>
  </si>
  <si>
    <t>3WD30470462</t>
  </si>
  <si>
    <t>THE ROGER Spin LC 1</t>
  </si>
  <si>
    <t>The ROGER Clubhouse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</si>
</sst>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_([$€-2]\ * #,##0.00_);_([$€-2]\ * \(#,##0.00\);_([$€-2]\ * &quot;-&quot;??_);_(@_)"/>
  </numFmts>
  <fonts count="9" x14ac:knownFonts="1">
    <font>
      <sz val="10"/>
      <color rgb="FF000000"/>
      <name val="Arial"/>
    </font>
    <font>
      <b/>
      <sz val="10"/>
      <color indexed="9"/>
      <name val="Arial"/>
    </font>
    <font>
      <sz val="11"/>
      <color indexed="9"/>
      <name val="Calibri"/>
    </font>
    <font>
      <b/>
      <sz val="11"/>
      <color indexed="8"/>
      <name val="Calibri"/>
    </font>
    <font>
      <sz val="11"/>
      <color indexed="8"/>
      <name val="Calibri"/>
    </font>
    <font>
      <sz val="14"/>
      <color indexed="8"/>
      <name val="Calibri"/>
    </font>
    <font>
      <b/>
      <sz val="10"/>
      <color indexed="8"/>
      <name val="Calibri"/>
    </font>
    <font>
      <sz val="14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0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54" Type="http://schemas.openxmlformats.org/officeDocument/2006/relationships/image" Target="../media/image254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76200</xdr:colOff>
      <xdr:row>3</xdr:row>
      <xdr:rowOff>0</xdr:rowOff>
    </xdr:to>
    <xdr:pic>
      <xdr:nvPicPr>
        <xdr:cNvPr id="1025" name="image1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838200"/>
          <a:ext cx="914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</xdr:row>
      <xdr:rowOff>0</xdr:rowOff>
    </xdr:from>
    <xdr:to>
      <xdr:col>3</xdr:col>
      <xdr:colOff>123825</xdr:colOff>
      <xdr:row>3</xdr:row>
      <xdr:rowOff>428625</xdr:rowOff>
    </xdr:to>
    <xdr:pic>
      <xdr:nvPicPr>
        <xdr:cNvPr id="1026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14600" y="1504950"/>
          <a:ext cx="962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</xdr:row>
      <xdr:rowOff>0</xdr:rowOff>
    </xdr:from>
    <xdr:to>
      <xdr:col>2</xdr:col>
      <xdr:colOff>495300</xdr:colOff>
      <xdr:row>5</xdr:row>
      <xdr:rowOff>0</xdr:rowOff>
    </xdr:to>
    <xdr:pic>
      <xdr:nvPicPr>
        <xdr:cNvPr id="1027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14600" y="217170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</xdr:row>
      <xdr:rowOff>0</xdr:rowOff>
    </xdr:from>
    <xdr:to>
      <xdr:col>3</xdr:col>
      <xdr:colOff>123825</xdr:colOff>
      <xdr:row>5</xdr:row>
      <xdr:rowOff>428625</xdr:rowOff>
    </xdr:to>
    <xdr:pic>
      <xdr:nvPicPr>
        <xdr:cNvPr id="1028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14600" y="2838450"/>
          <a:ext cx="962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</xdr:row>
      <xdr:rowOff>0</xdr:rowOff>
    </xdr:from>
    <xdr:to>
      <xdr:col>2</xdr:col>
      <xdr:colOff>666750</xdr:colOff>
      <xdr:row>7</xdr:row>
      <xdr:rowOff>0</xdr:rowOff>
    </xdr:to>
    <xdr:pic>
      <xdr:nvPicPr>
        <xdr:cNvPr id="1029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14600" y="3505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</xdr:row>
      <xdr:rowOff>0</xdr:rowOff>
    </xdr:from>
    <xdr:to>
      <xdr:col>3</xdr:col>
      <xdr:colOff>47625</xdr:colOff>
      <xdr:row>8</xdr:row>
      <xdr:rowOff>0</xdr:rowOff>
    </xdr:to>
    <xdr:pic>
      <xdr:nvPicPr>
        <xdr:cNvPr id="1030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14600" y="4171950"/>
          <a:ext cx="885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</xdr:row>
      <xdr:rowOff>0</xdr:rowOff>
    </xdr:from>
    <xdr:to>
      <xdr:col>3</xdr:col>
      <xdr:colOff>123825</xdr:colOff>
      <xdr:row>8</xdr:row>
      <xdr:rowOff>409575</xdr:rowOff>
    </xdr:to>
    <xdr:pic>
      <xdr:nvPicPr>
        <xdr:cNvPr id="1031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14600" y="4838700"/>
          <a:ext cx="962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</xdr:row>
      <xdr:rowOff>0</xdr:rowOff>
    </xdr:from>
    <xdr:to>
      <xdr:col>2</xdr:col>
      <xdr:colOff>666750</xdr:colOff>
      <xdr:row>10</xdr:row>
      <xdr:rowOff>0</xdr:rowOff>
    </xdr:to>
    <xdr:pic>
      <xdr:nvPicPr>
        <xdr:cNvPr id="1032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14600" y="5505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</xdr:row>
      <xdr:rowOff>0</xdr:rowOff>
    </xdr:from>
    <xdr:to>
      <xdr:col>3</xdr:col>
      <xdr:colOff>85725</xdr:colOff>
      <xdr:row>11</xdr:row>
      <xdr:rowOff>0</xdr:rowOff>
    </xdr:to>
    <xdr:pic>
      <xdr:nvPicPr>
        <xdr:cNvPr id="1033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14600" y="617220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</xdr:row>
      <xdr:rowOff>0</xdr:rowOff>
    </xdr:from>
    <xdr:to>
      <xdr:col>2</xdr:col>
      <xdr:colOff>590550</xdr:colOff>
      <xdr:row>12</xdr:row>
      <xdr:rowOff>0</xdr:rowOff>
    </xdr:to>
    <xdr:pic>
      <xdr:nvPicPr>
        <xdr:cNvPr id="1034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14600" y="683895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</xdr:row>
      <xdr:rowOff>0</xdr:rowOff>
    </xdr:from>
    <xdr:to>
      <xdr:col>2</xdr:col>
      <xdr:colOff>666750</xdr:colOff>
      <xdr:row>13</xdr:row>
      <xdr:rowOff>0</xdr:rowOff>
    </xdr:to>
    <xdr:pic>
      <xdr:nvPicPr>
        <xdr:cNvPr id="1035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14600" y="7505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</xdr:row>
      <xdr:rowOff>0</xdr:rowOff>
    </xdr:from>
    <xdr:to>
      <xdr:col>2</xdr:col>
      <xdr:colOff>495300</xdr:colOff>
      <xdr:row>14</xdr:row>
      <xdr:rowOff>0</xdr:rowOff>
    </xdr:to>
    <xdr:pic>
      <xdr:nvPicPr>
        <xdr:cNvPr id="1036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14600" y="817245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666750</xdr:colOff>
      <xdr:row>15</xdr:row>
      <xdr:rowOff>0</xdr:rowOff>
    </xdr:to>
    <xdr:pic>
      <xdr:nvPicPr>
        <xdr:cNvPr id="1037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14600" y="8839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666750</xdr:colOff>
      <xdr:row>16</xdr:row>
      <xdr:rowOff>0</xdr:rowOff>
    </xdr:to>
    <xdr:pic>
      <xdr:nvPicPr>
        <xdr:cNvPr id="1038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14600" y="9505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</xdr:row>
      <xdr:rowOff>0</xdr:rowOff>
    </xdr:from>
    <xdr:to>
      <xdr:col>2</xdr:col>
      <xdr:colOff>590550</xdr:colOff>
      <xdr:row>17</xdr:row>
      <xdr:rowOff>0</xdr:rowOff>
    </xdr:to>
    <xdr:pic>
      <xdr:nvPicPr>
        <xdr:cNvPr id="1039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14600" y="1017270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</xdr:row>
      <xdr:rowOff>0</xdr:rowOff>
    </xdr:from>
    <xdr:to>
      <xdr:col>3</xdr:col>
      <xdr:colOff>123825</xdr:colOff>
      <xdr:row>17</xdr:row>
      <xdr:rowOff>447675</xdr:rowOff>
    </xdr:to>
    <xdr:pic>
      <xdr:nvPicPr>
        <xdr:cNvPr id="1040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14600" y="10839450"/>
          <a:ext cx="9620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</xdr:row>
      <xdr:rowOff>0</xdr:rowOff>
    </xdr:from>
    <xdr:to>
      <xdr:col>2</xdr:col>
      <xdr:colOff>666750</xdr:colOff>
      <xdr:row>19</xdr:row>
      <xdr:rowOff>0</xdr:rowOff>
    </xdr:to>
    <xdr:pic>
      <xdr:nvPicPr>
        <xdr:cNvPr id="1041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14600" y="11506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</xdr:row>
      <xdr:rowOff>0</xdr:rowOff>
    </xdr:from>
    <xdr:to>
      <xdr:col>2</xdr:col>
      <xdr:colOff>514350</xdr:colOff>
      <xdr:row>20</xdr:row>
      <xdr:rowOff>0</xdr:rowOff>
    </xdr:to>
    <xdr:pic>
      <xdr:nvPicPr>
        <xdr:cNvPr id="1042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14600" y="12172950"/>
          <a:ext cx="514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</xdr:row>
      <xdr:rowOff>0</xdr:rowOff>
    </xdr:from>
    <xdr:to>
      <xdr:col>3</xdr:col>
      <xdr:colOff>123825</xdr:colOff>
      <xdr:row>20</xdr:row>
      <xdr:rowOff>466725</xdr:rowOff>
    </xdr:to>
    <xdr:pic>
      <xdr:nvPicPr>
        <xdr:cNvPr id="1043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14600" y="12839700"/>
          <a:ext cx="962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</xdr:row>
      <xdr:rowOff>0</xdr:rowOff>
    </xdr:from>
    <xdr:to>
      <xdr:col>3</xdr:col>
      <xdr:colOff>123825</xdr:colOff>
      <xdr:row>21</xdr:row>
      <xdr:rowOff>476250</xdr:rowOff>
    </xdr:to>
    <xdr:pic>
      <xdr:nvPicPr>
        <xdr:cNvPr id="1044" name="image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14600" y="13506450"/>
          <a:ext cx="962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666750</xdr:colOff>
      <xdr:row>23</xdr:row>
      <xdr:rowOff>0</xdr:rowOff>
    </xdr:to>
    <xdr:pic>
      <xdr:nvPicPr>
        <xdr:cNvPr id="1045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14600" y="14173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666750</xdr:colOff>
      <xdr:row>24</xdr:row>
      <xdr:rowOff>0</xdr:rowOff>
    </xdr:to>
    <xdr:pic>
      <xdr:nvPicPr>
        <xdr:cNvPr id="1046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514600" y="14839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</xdr:row>
      <xdr:rowOff>0</xdr:rowOff>
    </xdr:from>
    <xdr:to>
      <xdr:col>3</xdr:col>
      <xdr:colOff>123825</xdr:colOff>
      <xdr:row>24</xdr:row>
      <xdr:rowOff>638175</xdr:rowOff>
    </xdr:to>
    <xdr:pic>
      <xdr:nvPicPr>
        <xdr:cNvPr id="1047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14600" y="1550670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</xdr:row>
      <xdr:rowOff>0</xdr:rowOff>
    </xdr:from>
    <xdr:to>
      <xdr:col>2</xdr:col>
      <xdr:colOff>666750</xdr:colOff>
      <xdr:row>26</xdr:row>
      <xdr:rowOff>0</xdr:rowOff>
    </xdr:to>
    <xdr:pic>
      <xdr:nvPicPr>
        <xdr:cNvPr id="1048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514600" y="16173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666750</xdr:colOff>
      <xdr:row>27</xdr:row>
      <xdr:rowOff>0</xdr:rowOff>
    </xdr:to>
    <xdr:pic>
      <xdr:nvPicPr>
        <xdr:cNvPr id="1049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14600" y="16840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27</xdr:row>
      <xdr:rowOff>0</xdr:rowOff>
    </xdr:from>
    <xdr:to>
      <xdr:col>2</xdr:col>
      <xdr:colOff>666750</xdr:colOff>
      <xdr:row>28</xdr:row>
      <xdr:rowOff>0</xdr:rowOff>
    </xdr:to>
    <xdr:pic>
      <xdr:nvPicPr>
        <xdr:cNvPr id="1050" name="image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514600" y="17506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666750</xdr:colOff>
      <xdr:row>29</xdr:row>
      <xdr:rowOff>0</xdr:rowOff>
    </xdr:to>
    <xdr:pic>
      <xdr:nvPicPr>
        <xdr:cNvPr id="1051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14600" y="18173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29</xdr:row>
      <xdr:rowOff>0</xdr:rowOff>
    </xdr:from>
    <xdr:to>
      <xdr:col>2</xdr:col>
      <xdr:colOff>666750</xdr:colOff>
      <xdr:row>30</xdr:row>
      <xdr:rowOff>0</xdr:rowOff>
    </xdr:to>
    <xdr:pic>
      <xdr:nvPicPr>
        <xdr:cNvPr id="1052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514600" y="18840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666750</xdr:colOff>
      <xdr:row>31</xdr:row>
      <xdr:rowOff>0</xdr:rowOff>
    </xdr:to>
    <xdr:pic>
      <xdr:nvPicPr>
        <xdr:cNvPr id="1053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514600" y="19507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31</xdr:row>
      <xdr:rowOff>0</xdr:rowOff>
    </xdr:from>
    <xdr:to>
      <xdr:col>2</xdr:col>
      <xdr:colOff>666750</xdr:colOff>
      <xdr:row>32</xdr:row>
      <xdr:rowOff>0</xdr:rowOff>
    </xdr:to>
    <xdr:pic>
      <xdr:nvPicPr>
        <xdr:cNvPr id="1054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14600" y="20173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666750</xdr:colOff>
      <xdr:row>33</xdr:row>
      <xdr:rowOff>0</xdr:rowOff>
    </xdr:to>
    <xdr:pic>
      <xdr:nvPicPr>
        <xdr:cNvPr id="1055" name="image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14600" y="20840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33</xdr:row>
      <xdr:rowOff>0</xdr:rowOff>
    </xdr:from>
    <xdr:to>
      <xdr:col>2</xdr:col>
      <xdr:colOff>666750</xdr:colOff>
      <xdr:row>34</xdr:row>
      <xdr:rowOff>0</xdr:rowOff>
    </xdr:to>
    <xdr:pic>
      <xdr:nvPicPr>
        <xdr:cNvPr id="1056" name="image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14600" y="21507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34</xdr:row>
      <xdr:rowOff>0</xdr:rowOff>
    </xdr:from>
    <xdr:to>
      <xdr:col>3</xdr:col>
      <xdr:colOff>123825</xdr:colOff>
      <xdr:row>34</xdr:row>
      <xdr:rowOff>504825</xdr:rowOff>
    </xdr:to>
    <xdr:pic>
      <xdr:nvPicPr>
        <xdr:cNvPr id="1057" name="image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14600" y="22174200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35</xdr:row>
      <xdr:rowOff>0</xdr:rowOff>
    </xdr:from>
    <xdr:to>
      <xdr:col>2</xdr:col>
      <xdr:colOff>495300</xdr:colOff>
      <xdr:row>36</xdr:row>
      <xdr:rowOff>0</xdr:rowOff>
    </xdr:to>
    <xdr:pic>
      <xdr:nvPicPr>
        <xdr:cNvPr id="1058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514600" y="2284095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36</xdr:row>
      <xdr:rowOff>0</xdr:rowOff>
    </xdr:from>
    <xdr:to>
      <xdr:col>2</xdr:col>
      <xdr:colOff>666750</xdr:colOff>
      <xdr:row>37</xdr:row>
      <xdr:rowOff>0</xdr:rowOff>
    </xdr:to>
    <xdr:pic>
      <xdr:nvPicPr>
        <xdr:cNvPr id="1059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14600" y="23507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37</xdr:row>
      <xdr:rowOff>0</xdr:rowOff>
    </xdr:from>
    <xdr:to>
      <xdr:col>2</xdr:col>
      <xdr:colOff>666750</xdr:colOff>
      <xdr:row>38</xdr:row>
      <xdr:rowOff>0</xdr:rowOff>
    </xdr:to>
    <xdr:pic>
      <xdr:nvPicPr>
        <xdr:cNvPr id="1060" name="image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514600" y="24174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38</xdr:row>
      <xdr:rowOff>0</xdr:rowOff>
    </xdr:from>
    <xdr:to>
      <xdr:col>2</xdr:col>
      <xdr:colOff>666750</xdr:colOff>
      <xdr:row>39</xdr:row>
      <xdr:rowOff>0</xdr:rowOff>
    </xdr:to>
    <xdr:pic>
      <xdr:nvPicPr>
        <xdr:cNvPr id="1061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514600" y="24841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39</xdr:row>
      <xdr:rowOff>0</xdr:rowOff>
    </xdr:from>
    <xdr:to>
      <xdr:col>2</xdr:col>
      <xdr:colOff>666750</xdr:colOff>
      <xdr:row>40</xdr:row>
      <xdr:rowOff>0</xdr:rowOff>
    </xdr:to>
    <xdr:pic>
      <xdr:nvPicPr>
        <xdr:cNvPr id="1062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514600" y="25507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40</xdr:row>
      <xdr:rowOff>0</xdr:rowOff>
    </xdr:from>
    <xdr:to>
      <xdr:col>2</xdr:col>
      <xdr:colOff>742950</xdr:colOff>
      <xdr:row>41</xdr:row>
      <xdr:rowOff>0</xdr:rowOff>
    </xdr:to>
    <xdr:pic>
      <xdr:nvPicPr>
        <xdr:cNvPr id="1063" name="image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14600" y="2617470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41</xdr:row>
      <xdr:rowOff>0</xdr:rowOff>
    </xdr:from>
    <xdr:to>
      <xdr:col>2</xdr:col>
      <xdr:colOff>742950</xdr:colOff>
      <xdr:row>42</xdr:row>
      <xdr:rowOff>0</xdr:rowOff>
    </xdr:to>
    <xdr:pic>
      <xdr:nvPicPr>
        <xdr:cNvPr id="1064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14600" y="2684145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42</xdr:row>
      <xdr:rowOff>0</xdr:rowOff>
    </xdr:from>
    <xdr:to>
      <xdr:col>2</xdr:col>
      <xdr:colOff>590550</xdr:colOff>
      <xdr:row>43</xdr:row>
      <xdr:rowOff>0</xdr:rowOff>
    </xdr:to>
    <xdr:pic>
      <xdr:nvPicPr>
        <xdr:cNvPr id="1065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514600" y="2750820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43</xdr:row>
      <xdr:rowOff>0</xdr:rowOff>
    </xdr:from>
    <xdr:to>
      <xdr:col>2</xdr:col>
      <xdr:colOff>666750</xdr:colOff>
      <xdr:row>44</xdr:row>
      <xdr:rowOff>0</xdr:rowOff>
    </xdr:to>
    <xdr:pic>
      <xdr:nvPicPr>
        <xdr:cNvPr id="1066" name="image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514600" y="28174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44</xdr:row>
      <xdr:rowOff>0</xdr:rowOff>
    </xdr:from>
    <xdr:to>
      <xdr:col>2</xdr:col>
      <xdr:colOff>666750</xdr:colOff>
      <xdr:row>45</xdr:row>
      <xdr:rowOff>0</xdr:rowOff>
    </xdr:to>
    <xdr:pic>
      <xdr:nvPicPr>
        <xdr:cNvPr id="1067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514600" y="28841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45</xdr:row>
      <xdr:rowOff>0</xdr:rowOff>
    </xdr:from>
    <xdr:to>
      <xdr:col>3</xdr:col>
      <xdr:colOff>123825</xdr:colOff>
      <xdr:row>45</xdr:row>
      <xdr:rowOff>438150</xdr:rowOff>
    </xdr:to>
    <xdr:pic>
      <xdr:nvPicPr>
        <xdr:cNvPr id="1068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514600" y="29508450"/>
          <a:ext cx="962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46</xdr:row>
      <xdr:rowOff>0</xdr:rowOff>
    </xdr:from>
    <xdr:to>
      <xdr:col>2</xdr:col>
      <xdr:colOff>666750</xdr:colOff>
      <xdr:row>47</xdr:row>
      <xdr:rowOff>0</xdr:rowOff>
    </xdr:to>
    <xdr:pic>
      <xdr:nvPicPr>
        <xdr:cNvPr id="1069" name="image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514600" y="30175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47</xdr:row>
      <xdr:rowOff>0</xdr:rowOff>
    </xdr:from>
    <xdr:to>
      <xdr:col>3</xdr:col>
      <xdr:colOff>123825</xdr:colOff>
      <xdr:row>47</xdr:row>
      <xdr:rowOff>438150</xdr:rowOff>
    </xdr:to>
    <xdr:pic>
      <xdr:nvPicPr>
        <xdr:cNvPr id="1070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514600" y="30841950"/>
          <a:ext cx="962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48</xdr:row>
      <xdr:rowOff>0</xdr:rowOff>
    </xdr:from>
    <xdr:to>
      <xdr:col>2</xdr:col>
      <xdr:colOff>666750</xdr:colOff>
      <xdr:row>49</xdr:row>
      <xdr:rowOff>0</xdr:rowOff>
    </xdr:to>
    <xdr:pic>
      <xdr:nvPicPr>
        <xdr:cNvPr id="1071" name="image1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514600" y="31508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49</xdr:row>
      <xdr:rowOff>0</xdr:rowOff>
    </xdr:from>
    <xdr:to>
      <xdr:col>3</xdr:col>
      <xdr:colOff>85725</xdr:colOff>
      <xdr:row>50</xdr:row>
      <xdr:rowOff>0</xdr:rowOff>
    </xdr:to>
    <xdr:pic>
      <xdr:nvPicPr>
        <xdr:cNvPr id="1072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514600" y="321754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50</xdr:row>
      <xdr:rowOff>0</xdr:rowOff>
    </xdr:from>
    <xdr:to>
      <xdr:col>3</xdr:col>
      <xdr:colOff>85725</xdr:colOff>
      <xdr:row>51</xdr:row>
      <xdr:rowOff>0</xdr:rowOff>
    </xdr:to>
    <xdr:pic>
      <xdr:nvPicPr>
        <xdr:cNvPr id="1073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514600" y="3284220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51</xdr:row>
      <xdr:rowOff>0</xdr:rowOff>
    </xdr:from>
    <xdr:to>
      <xdr:col>2</xdr:col>
      <xdr:colOff>476250</xdr:colOff>
      <xdr:row>52</xdr:row>
      <xdr:rowOff>0</xdr:rowOff>
    </xdr:to>
    <xdr:pic>
      <xdr:nvPicPr>
        <xdr:cNvPr id="1074" name="image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514600" y="3350895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52</xdr:row>
      <xdr:rowOff>0</xdr:rowOff>
    </xdr:from>
    <xdr:to>
      <xdr:col>2</xdr:col>
      <xdr:colOff>476250</xdr:colOff>
      <xdr:row>53</xdr:row>
      <xdr:rowOff>0</xdr:rowOff>
    </xdr:to>
    <xdr:pic>
      <xdr:nvPicPr>
        <xdr:cNvPr id="1075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514600" y="341757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53</xdr:row>
      <xdr:rowOff>0</xdr:rowOff>
    </xdr:from>
    <xdr:to>
      <xdr:col>2</xdr:col>
      <xdr:colOff>581025</xdr:colOff>
      <xdr:row>54</xdr:row>
      <xdr:rowOff>0</xdr:rowOff>
    </xdr:to>
    <xdr:pic>
      <xdr:nvPicPr>
        <xdr:cNvPr id="1076" name="image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514600" y="34842450"/>
          <a:ext cx="581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54</xdr:row>
      <xdr:rowOff>0</xdr:rowOff>
    </xdr:from>
    <xdr:to>
      <xdr:col>2</xdr:col>
      <xdr:colOff>666750</xdr:colOff>
      <xdr:row>55</xdr:row>
      <xdr:rowOff>0</xdr:rowOff>
    </xdr:to>
    <xdr:pic>
      <xdr:nvPicPr>
        <xdr:cNvPr id="1077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514600" y="35509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55</xdr:row>
      <xdr:rowOff>0</xdr:rowOff>
    </xdr:from>
    <xdr:to>
      <xdr:col>2</xdr:col>
      <xdr:colOff>590550</xdr:colOff>
      <xdr:row>56</xdr:row>
      <xdr:rowOff>0</xdr:rowOff>
    </xdr:to>
    <xdr:pic>
      <xdr:nvPicPr>
        <xdr:cNvPr id="1078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514600" y="3617595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56</xdr:row>
      <xdr:rowOff>0</xdr:rowOff>
    </xdr:from>
    <xdr:to>
      <xdr:col>2</xdr:col>
      <xdr:colOff>666750</xdr:colOff>
      <xdr:row>57</xdr:row>
      <xdr:rowOff>0</xdr:rowOff>
    </xdr:to>
    <xdr:pic>
      <xdr:nvPicPr>
        <xdr:cNvPr id="1079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514600" y="36842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57</xdr:row>
      <xdr:rowOff>0</xdr:rowOff>
    </xdr:from>
    <xdr:to>
      <xdr:col>2</xdr:col>
      <xdr:colOff>590550</xdr:colOff>
      <xdr:row>58</xdr:row>
      <xdr:rowOff>0</xdr:rowOff>
    </xdr:to>
    <xdr:pic>
      <xdr:nvPicPr>
        <xdr:cNvPr id="1080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514600" y="3750945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58</xdr:row>
      <xdr:rowOff>0</xdr:rowOff>
    </xdr:from>
    <xdr:to>
      <xdr:col>3</xdr:col>
      <xdr:colOff>123825</xdr:colOff>
      <xdr:row>58</xdr:row>
      <xdr:rowOff>428625</xdr:rowOff>
    </xdr:to>
    <xdr:pic>
      <xdr:nvPicPr>
        <xdr:cNvPr id="1081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514600" y="38176200"/>
          <a:ext cx="962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59</xdr:row>
      <xdr:rowOff>0</xdr:rowOff>
    </xdr:from>
    <xdr:to>
      <xdr:col>3</xdr:col>
      <xdr:colOff>123825</xdr:colOff>
      <xdr:row>59</xdr:row>
      <xdr:rowOff>638175</xdr:rowOff>
    </xdr:to>
    <xdr:pic>
      <xdr:nvPicPr>
        <xdr:cNvPr id="1082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514600" y="3884295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60</xdr:row>
      <xdr:rowOff>0</xdr:rowOff>
    </xdr:from>
    <xdr:to>
      <xdr:col>3</xdr:col>
      <xdr:colOff>123825</xdr:colOff>
      <xdr:row>60</xdr:row>
      <xdr:rowOff>638175</xdr:rowOff>
    </xdr:to>
    <xdr:pic>
      <xdr:nvPicPr>
        <xdr:cNvPr id="1083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514600" y="3950970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61</xdr:row>
      <xdr:rowOff>0</xdr:rowOff>
    </xdr:from>
    <xdr:to>
      <xdr:col>2</xdr:col>
      <xdr:colOff>590550</xdr:colOff>
      <xdr:row>62</xdr:row>
      <xdr:rowOff>0</xdr:rowOff>
    </xdr:to>
    <xdr:pic>
      <xdr:nvPicPr>
        <xdr:cNvPr id="1084" name="image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514600" y="4017645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62</xdr:row>
      <xdr:rowOff>0</xdr:rowOff>
    </xdr:from>
    <xdr:to>
      <xdr:col>3</xdr:col>
      <xdr:colOff>123825</xdr:colOff>
      <xdr:row>62</xdr:row>
      <xdr:rowOff>495300</xdr:rowOff>
    </xdr:to>
    <xdr:pic>
      <xdr:nvPicPr>
        <xdr:cNvPr id="1085" name="image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514600" y="40843200"/>
          <a:ext cx="962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63</xdr:row>
      <xdr:rowOff>0</xdr:rowOff>
    </xdr:from>
    <xdr:to>
      <xdr:col>2</xdr:col>
      <xdr:colOff>666750</xdr:colOff>
      <xdr:row>64</xdr:row>
      <xdr:rowOff>0</xdr:rowOff>
    </xdr:to>
    <xdr:pic>
      <xdr:nvPicPr>
        <xdr:cNvPr id="1086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514600" y="41509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64</xdr:row>
      <xdr:rowOff>0</xdr:rowOff>
    </xdr:from>
    <xdr:to>
      <xdr:col>3</xdr:col>
      <xdr:colOff>123825</xdr:colOff>
      <xdr:row>64</xdr:row>
      <xdr:rowOff>638175</xdr:rowOff>
    </xdr:to>
    <xdr:pic>
      <xdr:nvPicPr>
        <xdr:cNvPr id="1087" name="image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514600" y="4217670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65</xdr:row>
      <xdr:rowOff>0</xdr:rowOff>
    </xdr:from>
    <xdr:to>
      <xdr:col>3</xdr:col>
      <xdr:colOff>123825</xdr:colOff>
      <xdr:row>65</xdr:row>
      <xdr:rowOff>495300</xdr:rowOff>
    </xdr:to>
    <xdr:pic>
      <xdr:nvPicPr>
        <xdr:cNvPr id="1088" name="image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514600" y="42843450"/>
          <a:ext cx="962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66</xdr:row>
      <xdr:rowOff>0</xdr:rowOff>
    </xdr:from>
    <xdr:to>
      <xdr:col>3</xdr:col>
      <xdr:colOff>123825</xdr:colOff>
      <xdr:row>66</xdr:row>
      <xdr:rowOff>476250</xdr:rowOff>
    </xdr:to>
    <xdr:pic>
      <xdr:nvPicPr>
        <xdr:cNvPr id="1089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514600" y="43510200"/>
          <a:ext cx="962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67</xdr:row>
      <xdr:rowOff>0</xdr:rowOff>
    </xdr:from>
    <xdr:to>
      <xdr:col>2</xdr:col>
      <xdr:colOff>666750</xdr:colOff>
      <xdr:row>68</xdr:row>
      <xdr:rowOff>0</xdr:rowOff>
    </xdr:to>
    <xdr:pic>
      <xdr:nvPicPr>
        <xdr:cNvPr id="1090" name="image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514600" y="44176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68</xdr:row>
      <xdr:rowOff>0</xdr:rowOff>
    </xdr:from>
    <xdr:to>
      <xdr:col>2</xdr:col>
      <xdr:colOff>590550</xdr:colOff>
      <xdr:row>69</xdr:row>
      <xdr:rowOff>0</xdr:rowOff>
    </xdr:to>
    <xdr:pic>
      <xdr:nvPicPr>
        <xdr:cNvPr id="1091" name="image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514600" y="4484370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69</xdr:row>
      <xdr:rowOff>0</xdr:rowOff>
    </xdr:from>
    <xdr:to>
      <xdr:col>3</xdr:col>
      <xdr:colOff>123825</xdr:colOff>
      <xdr:row>69</xdr:row>
      <xdr:rowOff>638175</xdr:rowOff>
    </xdr:to>
    <xdr:pic>
      <xdr:nvPicPr>
        <xdr:cNvPr id="1092" name="image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514600" y="4551045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70</xdr:row>
      <xdr:rowOff>0</xdr:rowOff>
    </xdr:from>
    <xdr:to>
      <xdr:col>2</xdr:col>
      <xdr:colOff>666750</xdr:colOff>
      <xdr:row>71</xdr:row>
      <xdr:rowOff>0</xdr:rowOff>
    </xdr:to>
    <xdr:pic>
      <xdr:nvPicPr>
        <xdr:cNvPr id="1093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514600" y="46177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71</xdr:row>
      <xdr:rowOff>0</xdr:rowOff>
    </xdr:from>
    <xdr:to>
      <xdr:col>2</xdr:col>
      <xdr:colOff>476250</xdr:colOff>
      <xdr:row>72</xdr:row>
      <xdr:rowOff>0</xdr:rowOff>
    </xdr:to>
    <xdr:pic>
      <xdr:nvPicPr>
        <xdr:cNvPr id="1094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514600" y="4684395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72</xdr:row>
      <xdr:rowOff>0</xdr:rowOff>
    </xdr:from>
    <xdr:to>
      <xdr:col>3</xdr:col>
      <xdr:colOff>123825</xdr:colOff>
      <xdr:row>72</xdr:row>
      <xdr:rowOff>514350</xdr:rowOff>
    </xdr:to>
    <xdr:pic>
      <xdr:nvPicPr>
        <xdr:cNvPr id="1095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514600" y="47510700"/>
          <a:ext cx="9620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73</xdr:row>
      <xdr:rowOff>0</xdr:rowOff>
    </xdr:from>
    <xdr:to>
      <xdr:col>2</xdr:col>
      <xdr:colOff>590550</xdr:colOff>
      <xdr:row>74</xdr:row>
      <xdr:rowOff>0</xdr:rowOff>
    </xdr:to>
    <xdr:pic>
      <xdr:nvPicPr>
        <xdr:cNvPr id="1096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514600" y="4817745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74</xdr:row>
      <xdr:rowOff>0</xdr:rowOff>
    </xdr:from>
    <xdr:to>
      <xdr:col>2</xdr:col>
      <xdr:colOff>476250</xdr:colOff>
      <xdr:row>75</xdr:row>
      <xdr:rowOff>0</xdr:rowOff>
    </xdr:to>
    <xdr:pic>
      <xdr:nvPicPr>
        <xdr:cNvPr id="1097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514600" y="488442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75</xdr:row>
      <xdr:rowOff>0</xdr:rowOff>
    </xdr:from>
    <xdr:to>
      <xdr:col>2</xdr:col>
      <xdr:colOff>666750</xdr:colOff>
      <xdr:row>76</xdr:row>
      <xdr:rowOff>0</xdr:rowOff>
    </xdr:to>
    <xdr:pic>
      <xdr:nvPicPr>
        <xdr:cNvPr id="1098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514600" y="49510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76</xdr:row>
      <xdr:rowOff>0</xdr:rowOff>
    </xdr:from>
    <xdr:to>
      <xdr:col>2</xdr:col>
      <xdr:colOff>666750</xdr:colOff>
      <xdr:row>77</xdr:row>
      <xdr:rowOff>0</xdr:rowOff>
    </xdr:to>
    <xdr:pic>
      <xdr:nvPicPr>
        <xdr:cNvPr id="1099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514600" y="50177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77</xdr:row>
      <xdr:rowOff>0</xdr:rowOff>
    </xdr:from>
    <xdr:to>
      <xdr:col>2</xdr:col>
      <xdr:colOff>666750</xdr:colOff>
      <xdr:row>78</xdr:row>
      <xdr:rowOff>0</xdr:rowOff>
    </xdr:to>
    <xdr:pic>
      <xdr:nvPicPr>
        <xdr:cNvPr id="1100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514600" y="50844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78</xdr:row>
      <xdr:rowOff>0</xdr:rowOff>
    </xdr:from>
    <xdr:to>
      <xdr:col>2</xdr:col>
      <xdr:colOff>666750</xdr:colOff>
      <xdr:row>79</xdr:row>
      <xdr:rowOff>0</xdr:rowOff>
    </xdr:to>
    <xdr:pic>
      <xdr:nvPicPr>
        <xdr:cNvPr id="1101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514600" y="51511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79</xdr:row>
      <xdr:rowOff>0</xdr:rowOff>
    </xdr:from>
    <xdr:to>
      <xdr:col>2</xdr:col>
      <xdr:colOff>666750</xdr:colOff>
      <xdr:row>80</xdr:row>
      <xdr:rowOff>0</xdr:rowOff>
    </xdr:to>
    <xdr:pic>
      <xdr:nvPicPr>
        <xdr:cNvPr id="1102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514600" y="52177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80</xdr:row>
      <xdr:rowOff>0</xdr:rowOff>
    </xdr:from>
    <xdr:to>
      <xdr:col>2</xdr:col>
      <xdr:colOff>666750</xdr:colOff>
      <xdr:row>81</xdr:row>
      <xdr:rowOff>0</xdr:rowOff>
    </xdr:to>
    <xdr:pic>
      <xdr:nvPicPr>
        <xdr:cNvPr id="1103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514600" y="52844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81</xdr:row>
      <xdr:rowOff>0</xdr:rowOff>
    </xdr:from>
    <xdr:to>
      <xdr:col>2</xdr:col>
      <xdr:colOff>666750</xdr:colOff>
      <xdr:row>82</xdr:row>
      <xdr:rowOff>0</xdr:rowOff>
    </xdr:to>
    <xdr:pic>
      <xdr:nvPicPr>
        <xdr:cNvPr id="1104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514600" y="53511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82</xdr:row>
      <xdr:rowOff>0</xdr:rowOff>
    </xdr:from>
    <xdr:to>
      <xdr:col>2</xdr:col>
      <xdr:colOff>666750</xdr:colOff>
      <xdr:row>83</xdr:row>
      <xdr:rowOff>0</xdr:rowOff>
    </xdr:to>
    <xdr:pic>
      <xdr:nvPicPr>
        <xdr:cNvPr id="1105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514600" y="54178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83</xdr:row>
      <xdr:rowOff>0</xdr:rowOff>
    </xdr:from>
    <xdr:to>
      <xdr:col>2</xdr:col>
      <xdr:colOff>533400</xdr:colOff>
      <xdr:row>84</xdr:row>
      <xdr:rowOff>0</xdr:rowOff>
    </xdr:to>
    <xdr:pic>
      <xdr:nvPicPr>
        <xdr:cNvPr id="1106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514600" y="54844950"/>
          <a:ext cx="533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84</xdr:row>
      <xdr:rowOff>0</xdr:rowOff>
    </xdr:from>
    <xdr:to>
      <xdr:col>2</xdr:col>
      <xdr:colOff>666750</xdr:colOff>
      <xdr:row>85</xdr:row>
      <xdr:rowOff>0</xdr:rowOff>
    </xdr:to>
    <xdr:pic>
      <xdr:nvPicPr>
        <xdr:cNvPr id="1107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514600" y="55511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85</xdr:row>
      <xdr:rowOff>0</xdr:rowOff>
    </xdr:from>
    <xdr:to>
      <xdr:col>2</xdr:col>
      <xdr:colOff>476250</xdr:colOff>
      <xdr:row>86</xdr:row>
      <xdr:rowOff>0</xdr:rowOff>
    </xdr:to>
    <xdr:pic>
      <xdr:nvPicPr>
        <xdr:cNvPr id="1108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514600" y="5617845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86</xdr:row>
      <xdr:rowOff>0</xdr:rowOff>
    </xdr:from>
    <xdr:to>
      <xdr:col>2</xdr:col>
      <xdr:colOff>476250</xdr:colOff>
      <xdr:row>87</xdr:row>
      <xdr:rowOff>0</xdr:rowOff>
    </xdr:to>
    <xdr:pic>
      <xdr:nvPicPr>
        <xdr:cNvPr id="1109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514600" y="568452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87</xdr:row>
      <xdr:rowOff>0</xdr:rowOff>
    </xdr:from>
    <xdr:to>
      <xdr:col>3</xdr:col>
      <xdr:colOff>123825</xdr:colOff>
      <xdr:row>87</xdr:row>
      <xdr:rowOff>428625</xdr:rowOff>
    </xdr:to>
    <xdr:pic>
      <xdr:nvPicPr>
        <xdr:cNvPr id="1110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514600" y="57511950"/>
          <a:ext cx="962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88</xdr:row>
      <xdr:rowOff>0</xdr:rowOff>
    </xdr:from>
    <xdr:to>
      <xdr:col>2</xdr:col>
      <xdr:colOff>476250</xdr:colOff>
      <xdr:row>89</xdr:row>
      <xdr:rowOff>0</xdr:rowOff>
    </xdr:to>
    <xdr:pic>
      <xdr:nvPicPr>
        <xdr:cNvPr id="1111" name="image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514600" y="581787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89</xdr:row>
      <xdr:rowOff>0</xdr:rowOff>
    </xdr:from>
    <xdr:to>
      <xdr:col>2</xdr:col>
      <xdr:colOff>666750</xdr:colOff>
      <xdr:row>90</xdr:row>
      <xdr:rowOff>0</xdr:rowOff>
    </xdr:to>
    <xdr:pic>
      <xdr:nvPicPr>
        <xdr:cNvPr id="1112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514600" y="58845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90</xdr:row>
      <xdr:rowOff>0</xdr:rowOff>
    </xdr:from>
    <xdr:to>
      <xdr:col>3</xdr:col>
      <xdr:colOff>123825</xdr:colOff>
      <xdr:row>90</xdr:row>
      <xdr:rowOff>428625</xdr:rowOff>
    </xdr:to>
    <xdr:pic>
      <xdr:nvPicPr>
        <xdr:cNvPr id="1113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514600" y="59512200"/>
          <a:ext cx="962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91</xdr:row>
      <xdr:rowOff>0</xdr:rowOff>
    </xdr:from>
    <xdr:to>
      <xdr:col>3</xdr:col>
      <xdr:colOff>123825</xdr:colOff>
      <xdr:row>91</xdr:row>
      <xdr:rowOff>457200</xdr:rowOff>
    </xdr:to>
    <xdr:pic>
      <xdr:nvPicPr>
        <xdr:cNvPr id="1114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514600" y="60178950"/>
          <a:ext cx="9620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92</xdr:row>
      <xdr:rowOff>0</xdr:rowOff>
    </xdr:from>
    <xdr:to>
      <xdr:col>2</xdr:col>
      <xdr:colOff>666750</xdr:colOff>
      <xdr:row>93</xdr:row>
      <xdr:rowOff>0</xdr:rowOff>
    </xdr:to>
    <xdr:pic>
      <xdr:nvPicPr>
        <xdr:cNvPr id="1115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514600" y="60845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93</xdr:row>
      <xdr:rowOff>0</xdr:rowOff>
    </xdr:from>
    <xdr:to>
      <xdr:col>2</xdr:col>
      <xdr:colOff>666750</xdr:colOff>
      <xdr:row>94</xdr:row>
      <xdr:rowOff>0</xdr:rowOff>
    </xdr:to>
    <xdr:pic>
      <xdr:nvPicPr>
        <xdr:cNvPr id="1116" name="image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514600" y="61512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94</xdr:row>
      <xdr:rowOff>0</xdr:rowOff>
    </xdr:from>
    <xdr:to>
      <xdr:col>2</xdr:col>
      <xdr:colOff>800100</xdr:colOff>
      <xdr:row>95</xdr:row>
      <xdr:rowOff>0</xdr:rowOff>
    </xdr:to>
    <xdr:pic>
      <xdr:nvPicPr>
        <xdr:cNvPr id="1117" name="image8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514600" y="62179200"/>
          <a:ext cx="800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95</xdr:row>
      <xdr:rowOff>0</xdr:rowOff>
    </xdr:from>
    <xdr:to>
      <xdr:col>2</xdr:col>
      <xdr:colOff>666750</xdr:colOff>
      <xdr:row>96</xdr:row>
      <xdr:rowOff>0</xdr:rowOff>
    </xdr:to>
    <xdr:pic>
      <xdr:nvPicPr>
        <xdr:cNvPr id="1118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14600" y="62845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96</xdr:row>
      <xdr:rowOff>0</xdr:rowOff>
    </xdr:from>
    <xdr:to>
      <xdr:col>3</xdr:col>
      <xdr:colOff>123825</xdr:colOff>
      <xdr:row>96</xdr:row>
      <xdr:rowOff>638175</xdr:rowOff>
    </xdr:to>
    <xdr:pic>
      <xdr:nvPicPr>
        <xdr:cNvPr id="1119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514600" y="6351270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97</xdr:row>
      <xdr:rowOff>0</xdr:rowOff>
    </xdr:from>
    <xdr:to>
      <xdr:col>3</xdr:col>
      <xdr:colOff>85725</xdr:colOff>
      <xdr:row>98</xdr:row>
      <xdr:rowOff>0</xdr:rowOff>
    </xdr:to>
    <xdr:pic>
      <xdr:nvPicPr>
        <xdr:cNvPr id="1120" name="image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514600" y="641794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98</xdr:row>
      <xdr:rowOff>0</xdr:rowOff>
    </xdr:from>
    <xdr:to>
      <xdr:col>3</xdr:col>
      <xdr:colOff>123825</xdr:colOff>
      <xdr:row>98</xdr:row>
      <xdr:rowOff>466725</xdr:rowOff>
    </xdr:to>
    <xdr:pic>
      <xdr:nvPicPr>
        <xdr:cNvPr id="1121" name="image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514600" y="64846200"/>
          <a:ext cx="962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99</xdr:row>
      <xdr:rowOff>0</xdr:rowOff>
    </xdr:from>
    <xdr:to>
      <xdr:col>2</xdr:col>
      <xdr:colOff>666750</xdr:colOff>
      <xdr:row>100</xdr:row>
      <xdr:rowOff>0</xdr:rowOff>
    </xdr:to>
    <xdr:pic>
      <xdr:nvPicPr>
        <xdr:cNvPr id="1122" name="image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514600" y="65512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100</xdr:row>
      <xdr:rowOff>0</xdr:rowOff>
    </xdr:from>
    <xdr:to>
      <xdr:col>2</xdr:col>
      <xdr:colOff>800100</xdr:colOff>
      <xdr:row>101</xdr:row>
      <xdr:rowOff>0</xdr:rowOff>
    </xdr:to>
    <xdr:pic>
      <xdr:nvPicPr>
        <xdr:cNvPr id="1123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514600" y="66179700"/>
          <a:ext cx="800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101</xdr:row>
      <xdr:rowOff>0</xdr:rowOff>
    </xdr:from>
    <xdr:to>
      <xdr:col>2</xdr:col>
      <xdr:colOff>666750</xdr:colOff>
      <xdr:row>102</xdr:row>
      <xdr:rowOff>0</xdr:rowOff>
    </xdr:to>
    <xdr:pic>
      <xdr:nvPicPr>
        <xdr:cNvPr id="1124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514600" y="66846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102</xdr:row>
      <xdr:rowOff>0</xdr:rowOff>
    </xdr:from>
    <xdr:to>
      <xdr:col>2</xdr:col>
      <xdr:colOff>666750</xdr:colOff>
      <xdr:row>103</xdr:row>
      <xdr:rowOff>0</xdr:rowOff>
    </xdr:to>
    <xdr:pic>
      <xdr:nvPicPr>
        <xdr:cNvPr id="1125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514600" y="67513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103</xdr:row>
      <xdr:rowOff>0</xdr:rowOff>
    </xdr:from>
    <xdr:to>
      <xdr:col>2</xdr:col>
      <xdr:colOff>666750</xdr:colOff>
      <xdr:row>104</xdr:row>
      <xdr:rowOff>0</xdr:rowOff>
    </xdr:to>
    <xdr:pic>
      <xdr:nvPicPr>
        <xdr:cNvPr id="1126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514600" y="68179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104</xdr:row>
      <xdr:rowOff>0</xdr:rowOff>
    </xdr:from>
    <xdr:to>
      <xdr:col>2</xdr:col>
      <xdr:colOff>666750</xdr:colOff>
      <xdr:row>105</xdr:row>
      <xdr:rowOff>0</xdr:rowOff>
    </xdr:to>
    <xdr:pic>
      <xdr:nvPicPr>
        <xdr:cNvPr id="1127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514600" y="68846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105</xdr:row>
      <xdr:rowOff>0</xdr:rowOff>
    </xdr:from>
    <xdr:to>
      <xdr:col>3</xdr:col>
      <xdr:colOff>123825</xdr:colOff>
      <xdr:row>105</xdr:row>
      <xdr:rowOff>438150</xdr:rowOff>
    </xdr:to>
    <xdr:pic>
      <xdr:nvPicPr>
        <xdr:cNvPr id="1128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514600" y="69513450"/>
          <a:ext cx="962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106</xdr:row>
      <xdr:rowOff>0</xdr:rowOff>
    </xdr:from>
    <xdr:to>
      <xdr:col>3</xdr:col>
      <xdr:colOff>123825</xdr:colOff>
      <xdr:row>106</xdr:row>
      <xdr:rowOff>485775</xdr:rowOff>
    </xdr:to>
    <xdr:pic>
      <xdr:nvPicPr>
        <xdr:cNvPr id="1129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514600" y="7018020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107</xdr:row>
      <xdr:rowOff>0</xdr:rowOff>
    </xdr:from>
    <xdr:to>
      <xdr:col>3</xdr:col>
      <xdr:colOff>123825</xdr:colOff>
      <xdr:row>107</xdr:row>
      <xdr:rowOff>419100</xdr:rowOff>
    </xdr:to>
    <xdr:pic>
      <xdr:nvPicPr>
        <xdr:cNvPr id="1130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514600" y="70846950"/>
          <a:ext cx="962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108</xdr:row>
      <xdr:rowOff>0</xdr:rowOff>
    </xdr:from>
    <xdr:to>
      <xdr:col>2</xdr:col>
      <xdr:colOff>666750</xdr:colOff>
      <xdr:row>109</xdr:row>
      <xdr:rowOff>0</xdr:rowOff>
    </xdr:to>
    <xdr:pic>
      <xdr:nvPicPr>
        <xdr:cNvPr id="1131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514600" y="71513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109</xdr:row>
      <xdr:rowOff>0</xdr:rowOff>
    </xdr:from>
    <xdr:to>
      <xdr:col>2</xdr:col>
      <xdr:colOff>666750</xdr:colOff>
      <xdr:row>110</xdr:row>
      <xdr:rowOff>0</xdr:rowOff>
    </xdr:to>
    <xdr:pic>
      <xdr:nvPicPr>
        <xdr:cNvPr id="1132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514600" y="72180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110</xdr:row>
      <xdr:rowOff>0</xdr:rowOff>
    </xdr:from>
    <xdr:to>
      <xdr:col>2</xdr:col>
      <xdr:colOff>666750</xdr:colOff>
      <xdr:row>111</xdr:row>
      <xdr:rowOff>0</xdr:rowOff>
    </xdr:to>
    <xdr:pic>
      <xdr:nvPicPr>
        <xdr:cNvPr id="1133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514600" y="72847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111</xdr:row>
      <xdr:rowOff>0</xdr:rowOff>
    </xdr:from>
    <xdr:to>
      <xdr:col>2</xdr:col>
      <xdr:colOff>666750</xdr:colOff>
      <xdr:row>112</xdr:row>
      <xdr:rowOff>0</xdr:rowOff>
    </xdr:to>
    <xdr:pic>
      <xdr:nvPicPr>
        <xdr:cNvPr id="1134" name="image1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514600" y="73513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112</xdr:row>
      <xdr:rowOff>0</xdr:rowOff>
    </xdr:from>
    <xdr:to>
      <xdr:col>3</xdr:col>
      <xdr:colOff>66675</xdr:colOff>
      <xdr:row>113</xdr:row>
      <xdr:rowOff>0</xdr:rowOff>
    </xdr:to>
    <xdr:pic>
      <xdr:nvPicPr>
        <xdr:cNvPr id="1135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514600" y="74180700"/>
          <a:ext cx="904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113</xdr:row>
      <xdr:rowOff>0</xdr:rowOff>
    </xdr:from>
    <xdr:to>
      <xdr:col>3</xdr:col>
      <xdr:colOff>85725</xdr:colOff>
      <xdr:row>114</xdr:row>
      <xdr:rowOff>0</xdr:rowOff>
    </xdr:to>
    <xdr:pic>
      <xdr:nvPicPr>
        <xdr:cNvPr id="1136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514600" y="748474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114</xdr:row>
      <xdr:rowOff>0</xdr:rowOff>
    </xdr:from>
    <xdr:to>
      <xdr:col>3</xdr:col>
      <xdr:colOff>123825</xdr:colOff>
      <xdr:row>114</xdr:row>
      <xdr:rowOff>428625</xdr:rowOff>
    </xdr:to>
    <xdr:pic>
      <xdr:nvPicPr>
        <xdr:cNvPr id="1137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514600" y="75514200"/>
          <a:ext cx="962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115</xdr:row>
      <xdr:rowOff>0</xdr:rowOff>
    </xdr:from>
    <xdr:to>
      <xdr:col>3</xdr:col>
      <xdr:colOff>114300</xdr:colOff>
      <xdr:row>115</xdr:row>
      <xdr:rowOff>438150</xdr:rowOff>
    </xdr:to>
    <xdr:pic>
      <xdr:nvPicPr>
        <xdr:cNvPr id="1138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514600" y="76180950"/>
          <a:ext cx="952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116</xdr:row>
      <xdr:rowOff>0</xdr:rowOff>
    </xdr:from>
    <xdr:to>
      <xdr:col>2</xdr:col>
      <xdr:colOff>476250</xdr:colOff>
      <xdr:row>117</xdr:row>
      <xdr:rowOff>0</xdr:rowOff>
    </xdr:to>
    <xdr:pic>
      <xdr:nvPicPr>
        <xdr:cNvPr id="1139" name="image1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514600" y="768477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117</xdr:row>
      <xdr:rowOff>0</xdr:rowOff>
    </xdr:from>
    <xdr:to>
      <xdr:col>2</xdr:col>
      <xdr:colOff>666750</xdr:colOff>
      <xdr:row>118</xdr:row>
      <xdr:rowOff>0</xdr:rowOff>
    </xdr:to>
    <xdr:pic>
      <xdr:nvPicPr>
        <xdr:cNvPr id="1140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514600" y="77514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118</xdr:row>
      <xdr:rowOff>0</xdr:rowOff>
    </xdr:from>
    <xdr:to>
      <xdr:col>2</xdr:col>
      <xdr:colOff>666750</xdr:colOff>
      <xdr:row>119</xdr:row>
      <xdr:rowOff>0</xdr:rowOff>
    </xdr:to>
    <xdr:pic>
      <xdr:nvPicPr>
        <xdr:cNvPr id="1141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514600" y="78181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119</xdr:row>
      <xdr:rowOff>0</xdr:rowOff>
    </xdr:from>
    <xdr:to>
      <xdr:col>2</xdr:col>
      <xdr:colOff>476250</xdr:colOff>
      <xdr:row>120</xdr:row>
      <xdr:rowOff>0</xdr:rowOff>
    </xdr:to>
    <xdr:pic>
      <xdr:nvPicPr>
        <xdr:cNvPr id="1142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514600" y="7884795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120</xdr:row>
      <xdr:rowOff>0</xdr:rowOff>
    </xdr:from>
    <xdr:to>
      <xdr:col>3</xdr:col>
      <xdr:colOff>123825</xdr:colOff>
      <xdr:row>120</xdr:row>
      <xdr:rowOff>457200</xdr:rowOff>
    </xdr:to>
    <xdr:pic>
      <xdr:nvPicPr>
        <xdr:cNvPr id="1143" name="image1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514600" y="79514700"/>
          <a:ext cx="9620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121</xdr:row>
      <xdr:rowOff>0</xdr:rowOff>
    </xdr:from>
    <xdr:to>
      <xdr:col>2</xdr:col>
      <xdr:colOff>590550</xdr:colOff>
      <xdr:row>122</xdr:row>
      <xdr:rowOff>0</xdr:rowOff>
    </xdr:to>
    <xdr:pic>
      <xdr:nvPicPr>
        <xdr:cNvPr id="1144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514600" y="8018145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122</xdr:row>
      <xdr:rowOff>0</xdr:rowOff>
    </xdr:from>
    <xdr:to>
      <xdr:col>2</xdr:col>
      <xdr:colOff>666750</xdr:colOff>
      <xdr:row>123</xdr:row>
      <xdr:rowOff>0</xdr:rowOff>
    </xdr:to>
    <xdr:pic>
      <xdr:nvPicPr>
        <xdr:cNvPr id="1145" name="image1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514600" y="80848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123</xdr:row>
      <xdr:rowOff>0</xdr:rowOff>
    </xdr:from>
    <xdr:to>
      <xdr:col>2</xdr:col>
      <xdr:colOff>666750</xdr:colOff>
      <xdr:row>124</xdr:row>
      <xdr:rowOff>0</xdr:rowOff>
    </xdr:to>
    <xdr:pic>
      <xdr:nvPicPr>
        <xdr:cNvPr id="1146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514600" y="81514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124</xdr:row>
      <xdr:rowOff>0</xdr:rowOff>
    </xdr:from>
    <xdr:to>
      <xdr:col>3</xdr:col>
      <xdr:colOff>85725</xdr:colOff>
      <xdr:row>125</xdr:row>
      <xdr:rowOff>0</xdr:rowOff>
    </xdr:to>
    <xdr:pic>
      <xdr:nvPicPr>
        <xdr:cNvPr id="1147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514600" y="8218170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125</xdr:row>
      <xdr:rowOff>0</xdr:rowOff>
    </xdr:from>
    <xdr:to>
      <xdr:col>2</xdr:col>
      <xdr:colOff>666750</xdr:colOff>
      <xdr:row>126</xdr:row>
      <xdr:rowOff>0</xdr:rowOff>
    </xdr:to>
    <xdr:pic>
      <xdr:nvPicPr>
        <xdr:cNvPr id="1148" name="image1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514600" y="82848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126</xdr:row>
      <xdr:rowOff>0</xdr:rowOff>
    </xdr:from>
    <xdr:to>
      <xdr:col>3</xdr:col>
      <xdr:colOff>123825</xdr:colOff>
      <xdr:row>126</xdr:row>
      <xdr:rowOff>552450</xdr:rowOff>
    </xdr:to>
    <xdr:pic>
      <xdr:nvPicPr>
        <xdr:cNvPr id="1149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514600" y="83515200"/>
          <a:ext cx="962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127</xdr:row>
      <xdr:rowOff>0</xdr:rowOff>
    </xdr:from>
    <xdr:to>
      <xdr:col>3</xdr:col>
      <xdr:colOff>85725</xdr:colOff>
      <xdr:row>128</xdr:row>
      <xdr:rowOff>0</xdr:rowOff>
    </xdr:to>
    <xdr:pic>
      <xdr:nvPicPr>
        <xdr:cNvPr id="1150" name="image1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514600" y="841819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128</xdr:row>
      <xdr:rowOff>0</xdr:rowOff>
    </xdr:from>
    <xdr:to>
      <xdr:col>2</xdr:col>
      <xdr:colOff>476250</xdr:colOff>
      <xdr:row>129</xdr:row>
      <xdr:rowOff>0</xdr:rowOff>
    </xdr:to>
    <xdr:pic>
      <xdr:nvPicPr>
        <xdr:cNvPr id="1151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514600" y="848487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129</xdr:row>
      <xdr:rowOff>0</xdr:rowOff>
    </xdr:from>
    <xdr:to>
      <xdr:col>3</xdr:col>
      <xdr:colOff>123825</xdr:colOff>
      <xdr:row>129</xdr:row>
      <xdr:rowOff>542925</xdr:rowOff>
    </xdr:to>
    <xdr:pic>
      <xdr:nvPicPr>
        <xdr:cNvPr id="1152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514600" y="85515450"/>
          <a:ext cx="962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130</xdr:row>
      <xdr:rowOff>0</xdr:rowOff>
    </xdr:from>
    <xdr:to>
      <xdr:col>3</xdr:col>
      <xdr:colOff>123825</xdr:colOff>
      <xdr:row>130</xdr:row>
      <xdr:rowOff>504825</xdr:rowOff>
    </xdr:to>
    <xdr:pic>
      <xdr:nvPicPr>
        <xdr:cNvPr id="1153" name="image1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514600" y="86182200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131</xdr:row>
      <xdr:rowOff>0</xdr:rowOff>
    </xdr:from>
    <xdr:to>
      <xdr:col>2</xdr:col>
      <xdr:colOff>666750</xdr:colOff>
      <xdr:row>132</xdr:row>
      <xdr:rowOff>0</xdr:rowOff>
    </xdr:to>
    <xdr:pic>
      <xdr:nvPicPr>
        <xdr:cNvPr id="1154" name="image1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514600" y="86848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132</xdr:row>
      <xdr:rowOff>0</xdr:rowOff>
    </xdr:from>
    <xdr:to>
      <xdr:col>2</xdr:col>
      <xdr:colOff>666750</xdr:colOff>
      <xdr:row>133</xdr:row>
      <xdr:rowOff>0</xdr:rowOff>
    </xdr:to>
    <xdr:pic>
      <xdr:nvPicPr>
        <xdr:cNvPr id="1155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514600" y="87515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133</xdr:row>
      <xdr:rowOff>0</xdr:rowOff>
    </xdr:from>
    <xdr:to>
      <xdr:col>3</xdr:col>
      <xdr:colOff>123825</xdr:colOff>
      <xdr:row>133</xdr:row>
      <xdr:rowOff>485775</xdr:rowOff>
    </xdr:to>
    <xdr:pic>
      <xdr:nvPicPr>
        <xdr:cNvPr id="1156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514600" y="8818245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134</xdr:row>
      <xdr:rowOff>0</xdr:rowOff>
    </xdr:from>
    <xdr:to>
      <xdr:col>3</xdr:col>
      <xdr:colOff>123825</xdr:colOff>
      <xdr:row>134</xdr:row>
      <xdr:rowOff>504825</xdr:rowOff>
    </xdr:to>
    <xdr:pic>
      <xdr:nvPicPr>
        <xdr:cNvPr id="1157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514600" y="88849200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135</xdr:row>
      <xdr:rowOff>0</xdr:rowOff>
    </xdr:from>
    <xdr:to>
      <xdr:col>3</xdr:col>
      <xdr:colOff>85725</xdr:colOff>
      <xdr:row>136</xdr:row>
      <xdr:rowOff>0</xdr:rowOff>
    </xdr:to>
    <xdr:pic>
      <xdr:nvPicPr>
        <xdr:cNvPr id="1158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514600" y="895159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136</xdr:row>
      <xdr:rowOff>0</xdr:rowOff>
    </xdr:from>
    <xdr:to>
      <xdr:col>3</xdr:col>
      <xdr:colOff>123825</xdr:colOff>
      <xdr:row>136</xdr:row>
      <xdr:rowOff>504825</xdr:rowOff>
    </xdr:to>
    <xdr:pic>
      <xdr:nvPicPr>
        <xdr:cNvPr id="1159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514600" y="90182700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137</xdr:row>
      <xdr:rowOff>0</xdr:rowOff>
    </xdr:from>
    <xdr:to>
      <xdr:col>2</xdr:col>
      <xdr:colOff>495300</xdr:colOff>
      <xdr:row>138</xdr:row>
      <xdr:rowOff>0</xdr:rowOff>
    </xdr:to>
    <xdr:pic>
      <xdr:nvPicPr>
        <xdr:cNvPr id="1160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514600" y="9084945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138</xdr:row>
      <xdr:rowOff>0</xdr:rowOff>
    </xdr:from>
    <xdr:to>
      <xdr:col>2</xdr:col>
      <xdr:colOff>666750</xdr:colOff>
      <xdr:row>139</xdr:row>
      <xdr:rowOff>0</xdr:rowOff>
    </xdr:to>
    <xdr:pic>
      <xdr:nvPicPr>
        <xdr:cNvPr id="1161" name="image1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514600" y="91516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139</xdr:row>
      <xdr:rowOff>0</xdr:rowOff>
    </xdr:from>
    <xdr:to>
      <xdr:col>3</xdr:col>
      <xdr:colOff>123825</xdr:colOff>
      <xdr:row>139</xdr:row>
      <xdr:rowOff>552450</xdr:rowOff>
    </xdr:to>
    <xdr:pic>
      <xdr:nvPicPr>
        <xdr:cNvPr id="1162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514600" y="92182950"/>
          <a:ext cx="962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140</xdr:row>
      <xdr:rowOff>0</xdr:rowOff>
    </xdr:from>
    <xdr:to>
      <xdr:col>3</xdr:col>
      <xdr:colOff>123825</xdr:colOff>
      <xdr:row>140</xdr:row>
      <xdr:rowOff>552450</xdr:rowOff>
    </xdr:to>
    <xdr:pic>
      <xdr:nvPicPr>
        <xdr:cNvPr id="1163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514600" y="92849700"/>
          <a:ext cx="962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141</xdr:row>
      <xdr:rowOff>0</xdr:rowOff>
    </xdr:from>
    <xdr:to>
      <xdr:col>3</xdr:col>
      <xdr:colOff>47625</xdr:colOff>
      <xdr:row>142</xdr:row>
      <xdr:rowOff>0</xdr:rowOff>
    </xdr:to>
    <xdr:pic>
      <xdr:nvPicPr>
        <xdr:cNvPr id="1164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514600" y="93516450"/>
          <a:ext cx="885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142</xdr:row>
      <xdr:rowOff>0</xdr:rowOff>
    </xdr:from>
    <xdr:to>
      <xdr:col>2</xdr:col>
      <xdr:colOff>666750</xdr:colOff>
      <xdr:row>143</xdr:row>
      <xdr:rowOff>0</xdr:rowOff>
    </xdr:to>
    <xdr:pic>
      <xdr:nvPicPr>
        <xdr:cNvPr id="1165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514600" y="94183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143</xdr:row>
      <xdr:rowOff>0</xdr:rowOff>
    </xdr:from>
    <xdr:to>
      <xdr:col>2</xdr:col>
      <xdr:colOff>666750</xdr:colOff>
      <xdr:row>144</xdr:row>
      <xdr:rowOff>0</xdr:rowOff>
    </xdr:to>
    <xdr:pic>
      <xdr:nvPicPr>
        <xdr:cNvPr id="1166" name="image1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514600" y="94849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144</xdr:row>
      <xdr:rowOff>0</xdr:rowOff>
    </xdr:from>
    <xdr:to>
      <xdr:col>2</xdr:col>
      <xdr:colOff>666750</xdr:colOff>
      <xdr:row>145</xdr:row>
      <xdr:rowOff>0</xdr:rowOff>
    </xdr:to>
    <xdr:pic>
      <xdr:nvPicPr>
        <xdr:cNvPr id="1167" name="image1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514600" y="95516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145</xdr:row>
      <xdr:rowOff>0</xdr:rowOff>
    </xdr:from>
    <xdr:to>
      <xdr:col>2</xdr:col>
      <xdr:colOff>666750</xdr:colOff>
      <xdr:row>146</xdr:row>
      <xdr:rowOff>0</xdr:rowOff>
    </xdr:to>
    <xdr:pic>
      <xdr:nvPicPr>
        <xdr:cNvPr id="1168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514600" y="96183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146</xdr:row>
      <xdr:rowOff>0</xdr:rowOff>
    </xdr:from>
    <xdr:to>
      <xdr:col>3</xdr:col>
      <xdr:colOff>47625</xdr:colOff>
      <xdr:row>147</xdr:row>
      <xdr:rowOff>0</xdr:rowOff>
    </xdr:to>
    <xdr:pic>
      <xdr:nvPicPr>
        <xdr:cNvPr id="1169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514600" y="96850200"/>
          <a:ext cx="885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147</xdr:row>
      <xdr:rowOff>0</xdr:rowOff>
    </xdr:from>
    <xdr:to>
      <xdr:col>2</xdr:col>
      <xdr:colOff>666750</xdr:colOff>
      <xdr:row>148</xdr:row>
      <xdr:rowOff>0</xdr:rowOff>
    </xdr:to>
    <xdr:pic>
      <xdr:nvPicPr>
        <xdr:cNvPr id="1170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514600" y="97516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148</xdr:row>
      <xdr:rowOff>0</xdr:rowOff>
    </xdr:from>
    <xdr:to>
      <xdr:col>2</xdr:col>
      <xdr:colOff>666750</xdr:colOff>
      <xdr:row>149</xdr:row>
      <xdr:rowOff>0</xdr:rowOff>
    </xdr:to>
    <xdr:pic>
      <xdr:nvPicPr>
        <xdr:cNvPr id="1171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514600" y="98183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149</xdr:row>
      <xdr:rowOff>0</xdr:rowOff>
    </xdr:from>
    <xdr:to>
      <xdr:col>2</xdr:col>
      <xdr:colOff>666750</xdr:colOff>
      <xdr:row>150</xdr:row>
      <xdr:rowOff>0</xdr:rowOff>
    </xdr:to>
    <xdr:pic>
      <xdr:nvPicPr>
        <xdr:cNvPr id="1172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514600" y="98850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150</xdr:row>
      <xdr:rowOff>0</xdr:rowOff>
    </xdr:from>
    <xdr:to>
      <xdr:col>2</xdr:col>
      <xdr:colOff>800100</xdr:colOff>
      <xdr:row>151</xdr:row>
      <xdr:rowOff>0</xdr:rowOff>
    </xdr:to>
    <xdr:pic>
      <xdr:nvPicPr>
        <xdr:cNvPr id="1173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514600" y="99517200"/>
          <a:ext cx="800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151</xdr:row>
      <xdr:rowOff>0</xdr:rowOff>
    </xdr:from>
    <xdr:to>
      <xdr:col>3</xdr:col>
      <xdr:colOff>123825</xdr:colOff>
      <xdr:row>151</xdr:row>
      <xdr:rowOff>552450</xdr:rowOff>
    </xdr:to>
    <xdr:pic>
      <xdr:nvPicPr>
        <xdr:cNvPr id="1174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514600" y="100183950"/>
          <a:ext cx="962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152</xdr:row>
      <xdr:rowOff>0</xdr:rowOff>
    </xdr:from>
    <xdr:to>
      <xdr:col>3</xdr:col>
      <xdr:colOff>123825</xdr:colOff>
      <xdr:row>152</xdr:row>
      <xdr:rowOff>552450</xdr:rowOff>
    </xdr:to>
    <xdr:pic>
      <xdr:nvPicPr>
        <xdr:cNvPr id="1175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514600" y="100850700"/>
          <a:ext cx="962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153</xdr:row>
      <xdr:rowOff>0</xdr:rowOff>
    </xdr:from>
    <xdr:to>
      <xdr:col>2</xdr:col>
      <xdr:colOff>666750</xdr:colOff>
      <xdr:row>154</xdr:row>
      <xdr:rowOff>0</xdr:rowOff>
    </xdr:to>
    <xdr:pic>
      <xdr:nvPicPr>
        <xdr:cNvPr id="1176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514600" y="101517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154</xdr:row>
      <xdr:rowOff>0</xdr:rowOff>
    </xdr:from>
    <xdr:to>
      <xdr:col>2</xdr:col>
      <xdr:colOff>666750</xdr:colOff>
      <xdr:row>155</xdr:row>
      <xdr:rowOff>0</xdr:rowOff>
    </xdr:to>
    <xdr:pic>
      <xdr:nvPicPr>
        <xdr:cNvPr id="1177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514600" y="102184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155</xdr:row>
      <xdr:rowOff>0</xdr:rowOff>
    </xdr:from>
    <xdr:to>
      <xdr:col>2</xdr:col>
      <xdr:colOff>666750</xdr:colOff>
      <xdr:row>156</xdr:row>
      <xdr:rowOff>0</xdr:rowOff>
    </xdr:to>
    <xdr:pic>
      <xdr:nvPicPr>
        <xdr:cNvPr id="1178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514600" y="102850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156</xdr:row>
      <xdr:rowOff>0</xdr:rowOff>
    </xdr:from>
    <xdr:to>
      <xdr:col>2</xdr:col>
      <xdr:colOff>533400</xdr:colOff>
      <xdr:row>157</xdr:row>
      <xdr:rowOff>0</xdr:rowOff>
    </xdr:to>
    <xdr:pic>
      <xdr:nvPicPr>
        <xdr:cNvPr id="1179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514600" y="103517700"/>
          <a:ext cx="533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157</xdr:row>
      <xdr:rowOff>0</xdr:rowOff>
    </xdr:from>
    <xdr:to>
      <xdr:col>2</xdr:col>
      <xdr:colOff>666750</xdr:colOff>
      <xdr:row>158</xdr:row>
      <xdr:rowOff>0</xdr:rowOff>
    </xdr:to>
    <xdr:pic>
      <xdr:nvPicPr>
        <xdr:cNvPr id="1180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514600" y="104184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158</xdr:row>
      <xdr:rowOff>0</xdr:rowOff>
    </xdr:from>
    <xdr:to>
      <xdr:col>3</xdr:col>
      <xdr:colOff>123825</xdr:colOff>
      <xdr:row>158</xdr:row>
      <xdr:rowOff>657225</xdr:rowOff>
    </xdr:to>
    <xdr:pic>
      <xdr:nvPicPr>
        <xdr:cNvPr id="1181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514600" y="104851200"/>
          <a:ext cx="962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159</xdr:row>
      <xdr:rowOff>0</xdr:rowOff>
    </xdr:from>
    <xdr:to>
      <xdr:col>2</xdr:col>
      <xdr:colOff>666750</xdr:colOff>
      <xdr:row>160</xdr:row>
      <xdr:rowOff>0</xdr:rowOff>
    </xdr:to>
    <xdr:pic>
      <xdr:nvPicPr>
        <xdr:cNvPr id="1182" name="image2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514600" y="105517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160</xdr:row>
      <xdr:rowOff>0</xdr:rowOff>
    </xdr:from>
    <xdr:to>
      <xdr:col>2</xdr:col>
      <xdr:colOff>666750</xdr:colOff>
      <xdr:row>161</xdr:row>
      <xdr:rowOff>0</xdr:rowOff>
    </xdr:to>
    <xdr:pic>
      <xdr:nvPicPr>
        <xdr:cNvPr id="1183" name="image1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514600" y="106184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161</xdr:row>
      <xdr:rowOff>0</xdr:rowOff>
    </xdr:from>
    <xdr:to>
      <xdr:col>3</xdr:col>
      <xdr:colOff>123825</xdr:colOff>
      <xdr:row>161</xdr:row>
      <xdr:rowOff>552450</xdr:rowOff>
    </xdr:to>
    <xdr:pic>
      <xdr:nvPicPr>
        <xdr:cNvPr id="1184" name="image1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514600" y="106851450"/>
          <a:ext cx="962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162</xdr:row>
      <xdr:rowOff>0</xdr:rowOff>
    </xdr:from>
    <xdr:to>
      <xdr:col>2</xdr:col>
      <xdr:colOff>666750</xdr:colOff>
      <xdr:row>163</xdr:row>
      <xdr:rowOff>0</xdr:rowOff>
    </xdr:to>
    <xdr:pic>
      <xdr:nvPicPr>
        <xdr:cNvPr id="1185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514600" y="107518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163</xdr:row>
      <xdr:rowOff>0</xdr:rowOff>
    </xdr:from>
    <xdr:to>
      <xdr:col>3</xdr:col>
      <xdr:colOff>123825</xdr:colOff>
      <xdr:row>163</xdr:row>
      <xdr:rowOff>419100</xdr:rowOff>
    </xdr:to>
    <xdr:pic>
      <xdr:nvPicPr>
        <xdr:cNvPr id="1186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514600" y="108184950"/>
          <a:ext cx="962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164</xdr:row>
      <xdr:rowOff>0</xdr:rowOff>
    </xdr:from>
    <xdr:to>
      <xdr:col>2</xdr:col>
      <xdr:colOff>666750</xdr:colOff>
      <xdr:row>165</xdr:row>
      <xdr:rowOff>0</xdr:rowOff>
    </xdr:to>
    <xdr:pic>
      <xdr:nvPicPr>
        <xdr:cNvPr id="1187" name="image2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514600" y="108851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165</xdr:row>
      <xdr:rowOff>0</xdr:rowOff>
    </xdr:from>
    <xdr:to>
      <xdr:col>2</xdr:col>
      <xdr:colOff>666750</xdr:colOff>
      <xdr:row>166</xdr:row>
      <xdr:rowOff>0</xdr:rowOff>
    </xdr:to>
    <xdr:pic>
      <xdr:nvPicPr>
        <xdr:cNvPr id="1188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514600" y="109518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166</xdr:row>
      <xdr:rowOff>0</xdr:rowOff>
    </xdr:from>
    <xdr:to>
      <xdr:col>2</xdr:col>
      <xdr:colOff>666750</xdr:colOff>
      <xdr:row>167</xdr:row>
      <xdr:rowOff>0</xdr:rowOff>
    </xdr:to>
    <xdr:pic>
      <xdr:nvPicPr>
        <xdr:cNvPr id="1189" name="image1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514600" y="110185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167</xdr:row>
      <xdr:rowOff>0</xdr:rowOff>
    </xdr:from>
    <xdr:to>
      <xdr:col>3</xdr:col>
      <xdr:colOff>123825</xdr:colOff>
      <xdr:row>167</xdr:row>
      <xdr:rowOff>552450</xdr:rowOff>
    </xdr:to>
    <xdr:pic>
      <xdr:nvPicPr>
        <xdr:cNvPr id="1190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514600" y="110851950"/>
          <a:ext cx="9620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168</xdr:row>
      <xdr:rowOff>0</xdr:rowOff>
    </xdr:from>
    <xdr:to>
      <xdr:col>3</xdr:col>
      <xdr:colOff>123825</xdr:colOff>
      <xdr:row>168</xdr:row>
      <xdr:rowOff>466725</xdr:rowOff>
    </xdr:to>
    <xdr:pic>
      <xdr:nvPicPr>
        <xdr:cNvPr id="1191" name="image1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514600" y="111518700"/>
          <a:ext cx="962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169</xdr:row>
      <xdr:rowOff>0</xdr:rowOff>
    </xdr:from>
    <xdr:to>
      <xdr:col>3</xdr:col>
      <xdr:colOff>123825</xdr:colOff>
      <xdr:row>169</xdr:row>
      <xdr:rowOff>466725</xdr:rowOff>
    </xdr:to>
    <xdr:pic>
      <xdr:nvPicPr>
        <xdr:cNvPr id="1192" name="image2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514600" y="112185450"/>
          <a:ext cx="962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170</xdr:row>
      <xdr:rowOff>0</xdr:rowOff>
    </xdr:from>
    <xdr:to>
      <xdr:col>3</xdr:col>
      <xdr:colOff>123825</xdr:colOff>
      <xdr:row>170</xdr:row>
      <xdr:rowOff>438150</xdr:rowOff>
    </xdr:to>
    <xdr:pic>
      <xdr:nvPicPr>
        <xdr:cNvPr id="1193" name="image2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514600" y="112852200"/>
          <a:ext cx="962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171</xdr:row>
      <xdr:rowOff>0</xdr:rowOff>
    </xdr:from>
    <xdr:to>
      <xdr:col>3</xdr:col>
      <xdr:colOff>123825</xdr:colOff>
      <xdr:row>171</xdr:row>
      <xdr:rowOff>438150</xdr:rowOff>
    </xdr:to>
    <xdr:pic>
      <xdr:nvPicPr>
        <xdr:cNvPr id="1194" name="image2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514600" y="113518950"/>
          <a:ext cx="962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172</xdr:row>
      <xdr:rowOff>0</xdr:rowOff>
    </xdr:from>
    <xdr:to>
      <xdr:col>3</xdr:col>
      <xdr:colOff>85725</xdr:colOff>
      <xdr:row>173</xdr:row>
      <xdr:rowOff>0</xdr:rowOff>
    </xdr:to>
    <xdr:pic>
      <xdr:nvPicPr>
        <xdr:cNvPr id="1195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514600" y="11418570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173</xdr:row>
      <xdr:rowOff>0</xdr:rowOff>
    </xdr:from>
    <xdr:to>
      <xdr:col>3</xdr:col>
      <xdr:colOff>123825</xdr:colOff>
      <xdr:row>173</xdr:row>
      <xdr:rowOff>638175</xdr:rowOff>
    </xdr:to>
    <xdr:pic>
      <xdr:nvPicPr>
        <xdr:cNvPr id="1196" name="image1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514600" y="11485245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174</xdr:row>
      <xdr:rowOff>0</xdr:rowOff>
    </xdr:from>
    <xdr:to>
      <xdr:col>2</xdr:col>
      <xdr:colOff>666750</xdr:colOff>
      <xdr:row>175</xdr:row>
      <xdr:rowOff>0</xdr:rowOff>
    </xdr:to>
    <xdr:pic>
      <xdr:nvPicPr>
        <xdr:cNvPr id="1197" name="image1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514600" y="115519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175</xdr:row>
      <xdr:rowOff>0</xdr:rowOff>
    </xdr:from>
    <xdr:to>
      <xdr:col>3</xdr:col>
      <xdr:colOff>85725</xdr:colOff>
      <xdr:row>176</xdr:row>
      <xdr:rowOff>0</xdr:rowOff>
    </xdr:to>
    <xdr:pic>
      <xdr:nvPicPr>
        <xdr:cNvPr id="1198" name="image1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514600" y="1161859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176</xdr:row>
      <xdr:rowOff>0</xdr:rowOff>
    </xdr:from>
    <xdr:to>
      <xdr:col>3</xdr:col>
      <xdr:colOff>123825</xdr:colOff>
      <xdr:row>176</xdr:row>
      <xdr:rowOff>485775</xdr:rowOff>
    </xdr:to>
    <xdr:pic>
      <xdr:nvPicPr>
        <xdr:cNvPr id="1199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514600" y="11685270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177</xdr:row>
      <xdr:rowOff>0</xdr:rowOff>
    </xdr:from>
    <xdr:to>
      <xdr:col>2</xdr:col>
      <xdr:colOff>438150</xdr:colOff>
      <xdr:row>177</xdr:row>
      <xdr:rowOff>657225</xdr:rowOff>
    </xdr:to>
    <xdr:pic>
      <xdr:nvPicPr>
        <xdr:cNvPr id="1200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514600" y="117519450"/>
          <a:ext cx="438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178</xdr:row>
      <xdr:rowOff>0</xdr:rowOff>
    </xdr:from>
    <xdr:to>
      <xdr:col>2</xdr:col>
      <xdr:colOff>438150</xdr:colOff>
      <xdr:row>178</xdr:row>
      <xdr:rowOff>657225</xdr:rowOff>
    </xdr:to>
    <xdr:pic>
      <xdr:nvPicPr>
        <xdr:cNvPr id="1201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514600" y="118186200"/>
          <a:ext cx="438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179</xdr:row>
      <xdr:rowOff>0</xdr:rowOff>
    </xdr:from>
    <xdr:to>
      <xdr:col>3</xdr:col>
      <xdr:colOff>123825</xdr:colOff>
      <xdr:row>179</xdr:row>
      <xdr:rowOff>476250</xdr:rowOff>
    </xdr:to>
    <xdr:pic>
      <xdr:nvPicPr>
        <xdr:cNvPr id="1202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514600" y="118852950"/>
          <a:ext cx="962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180</xdr:row>
      <xdr:rowOff>0</xdr:rowOff>
    </xdr:from>
    <xdr:to>
      <xdr:col>3</xdr:col>
      <xdr:colOff>123825</xdr:colOff>
      <xdr:row>180</xdr:row>
      <xdr:rowOff>485775</xdr:rowOff>
    </xdr:to>
    <xdr:pic>
      <xdr:nvPicPr>
        <xdr:cNvPr id="1203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514600" y="11951970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181</xdr:row>
      <xdr:rowOff>0</xdr:rowOff>
    </xdr:from>
    <xdr:to>
      <xdr:col>3</xdr:col>
      <xdr:colOff>123825</xdr:colOff>
      <xdr:row>181</xdr:row>
      <xdr:rowOff>638175</xdr:rowOff>
    </xdr:to>
    <xdr:pic>
      <xdr:nvPicPr>
        <xdr:cNvPr id="1204" name="image1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514600" y="12018645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182</xdr:row>
      <xdr:rowOff>0</xdr:rowOff>
    </xdr:from>
    <xdr:to>
      <xdr:col>2</xdr:col>
      <xdr:colOff>800100</xdr:colOff>
      <xdr:row>183</xdr:row>
      <xdr:rowOff>0</xdr:rowOff>
    </xdr:to>
    <xdr:pic>
      <xdr:nvPicPr>
        <xdr:cNvPr id="1205" name="image1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514600" y="120853200"/>
          <a:ext cx="800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183</xdr:row>
      <xdr:rowOff>0</xdr:rowOff>
    </xdr:from>
    <xdr:to>
      <xdr:col>3</xdr:col>
      <xdr:colOff>38100</xdr:colOff>
      <xdr:row>184</xdr:row>
      <xdr:rowOff>0</xdr:rowOff>
    </xdr:to>
    <xdr:pic>
      <xdr:nvPicPr>
        <xdr:cNvPr id="1206" name="image1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514600" y="121519950"/>
          <a:ext cx="876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184</xdr:row>
      <xdr:rowOff>0</xdr:rowOff>
    </xdr:from>
    <xdr:to>
      <xdr:col>3</xdr:col>
      <xdr:colOff>38100</xdr:colOff>
      <xdr:row>185</xdr:row>
      <xdr:rowOff>0</xdr:rowOff>
    </xdr:to>
    <xdr:pic>
      <xdr:nvPicPr>
        <xdr:cNvPr id="1207" name="image1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514600" y="122186700"/>
          <a:ext cx="876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185</xdr:row>
      <xdr:rowOff>0</xdr:rowOff>
    </xdr:from>
    <xdr:to>
      <xdr:col>3</xdr:col>
      <xdr:colOff>38100</xdr:colOff>
      <xdr:row>186</xdr:row>
      <xdr:rowOff>0</xdr:rowOff>
    </xdr:to>
    <xdr:pic>
      <xdr:nvPicPr>
        <xdr:cNvPr id="1208" name="image1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514600" y="122853450"/>
          <a:ext cx="876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186</xdr:row>
      <xdr:rowOff>0</xdr:rowOff>
    </xdr:from>
    <xdr:to>
      <xdr:col>2</xdr:col>
      <xdr:colOff>495300</xdr:colOff>
      <xdr:row>187</xdr:row>
      <xdr:rowOff>0</xdr:rowOff>
    </xdr:to>
    <xdr:pic>
      <xdr:nvPicPr>
        <xdr:cNvPr id="1209" name="image1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514600" y="12352020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187</xdr:row>
      <xdr:rowOff>0</xdr:rowOff>
    </xdr:from>
    <xdr:to>
      <xdr:col>3</xdr:col>
      <xdr:colOff>123825</xdr:colOff>
      <xdr:row>187</xdr:row>
      <xdr:rowOff>476250</xdr:rowOff>
    </xdr:to>
    <xdr:pic>
      <xdr:nvPicPr>
        <xdr:cNvPr id="1210" name="image1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514600" y="124186950"/>
          <a:ext cx="962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188</xdr:row>
      <xdr:rowOff>0</xdr:rowOff>
    </xdr:from>
    <xdr:to>
      <xdr:col>2</xdr:col>
      <xdr:colOff>666750</xdr:colOff>
      <xdr:row>189</xdr:row>
      <xdr:rowOff>0</xdr:rowOff>
    </xdr:to>
    <xdr:pic>
      <xdr:nvPicPr>
        <xdr:cNvPr id="1211" name="image1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514600" y="124853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189</xdr:row>
      <xdr:rowOff>0</xdr:rowOff>
    </xdr:from>
    <xdr:to>
      <xdr:col>3</xdr:col>
      <xdr:colOff>123825</xdr:colOff>
      <xdr:row>189</xdr:row>
      <xdr:rowOff>466725</xdr:rowOff>
    </xdr:to>
    <xdr:pic>
      <xdr:nvPicPr>
        <xdr:cNvPr id="1212" name="image1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514600" y="125520450"/>
          <a:ext cx="962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190</xdr:row>
      <xdr:rowOff>0</xdr:rowOff>
    </xdr:from>
    <xdr:to>
      <xdr:col>3</xdr:col>
      <xdr:colOff>114300</xdr:colOff>
      <xdr:row>190</xdr:row>
      <xdr:rowOff>495300</xdr:rowOff>
    </xdr:to>
    <xdr:pic>
      <xdr:nvPicPr>
        <xdr:cNvPr id="1213" name="image1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514600" y="126187200"/>
          <a:ext cx="952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191</xdr:row>
      <xdr:rowOff>0</xdr:rowOff>
    </xdr:from>
    <xdr:to>
      <xdr:col>3</xdr:col>
      <xdr:colOff>123825</xdr:colOff>
      <xdr:row>191</xdr:row>
      <xdr:rowOff>514350</xdr:rowOff>
    </xdr:to>
    <xdr:pic>
      <xdr:nvPicPr>
        <xdr:cNvPr id="1214" name="image1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514600" y="126853950"/>
          <a:ext cx="9620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192</xdr:row>
      <xdr:rowOff>0</xdr:rowOff>
    </xdr:from>
    <xdr:to>
      <xdr:col>3</xdr:col>
      <xdr:colOff>123825</xdr:colOff>
      <xdr:row>192</xdr:row>
      <xdr:rowOff>504825</xdr:rowOff>
    </xdr:to>
    <xdr:pic>
      <xdr:nvPicPr>
        <xdr:cNvPr id="1215" name="image1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514600" y="127520700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193</xdr:row>
      <xdr:rowOff>0</xdr:rowOff>
    </xdr:from>
    <xdr:to>
      <xdr:col>3</xdr:col>
      <xdr:colOff>123825</xdr:colOff>
      <xdr:row>193</xdr:row>
      <xdr:rowOff>485775</xdr:rowOff>
    </xdr:to>
    <xdr:pic>
      <xdr:nvPicPr>
        <xdr:cNvPr id="1216" name="image1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514600" y="12818745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194</xdr:row>
      <xdr:rowOff>0</xdr:rowOff>
    </xdr:from>
    <xdr:to>
      <xdr:col>3</xdr:col>
      <xdr:colOff>114300</xdr:colOff>
      <xdr:row>194</xdr:row>
      <xdr:rowOff>495300</xdr:rowOff>
    </xdr:to>
    <xdr:pic>
      <xdr:nvPicPr>
        <xdr:cNvPr id="1217" name="image1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514600" y="128854200"/>
          <a:ext cx="952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195</xdr:row>
      <xdr:rowOff>0</xdr:rowOff>
    </xdr:from>
    <xdr:to>
      <xdr:col>3</xdr:col>
      <xdr:colOff>123825</xdr:colOff>
      <xdr:row>195</xdr:row>
      <xdr:rowOff>495300</xdr:rowOff>
    </xdr:to>
    <xdr:pic>
      <xdr:nvPicPr>
        <xdr:cNvPr id="1218" name="image1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514600" y="129520950"/>
          <a:ext cx="962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196</xdr:row>
      <xdr:rowOff>0</xdr:rowOff>
    </xdr:from>
    <xdr:to>
      <xdr:col>3</xdr:col>
      <xdr:colOff>123825</xdr:colOff>
      <xdr:row>196</xdr:row>
      <xdr:rowOff>485775</xdr:rowOff>
    </xdr:to>
    <xdr:pic>
      <xdr:nvPicPr>
        <xdr:cNvPr id="1219" name="image1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514600" y="13018770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197</xdr:row>
      <xdr:rowOff>0</xdr:rowOff>
    </xdr:from>
    <xdr:to>
      <xdr:col>3</xdr:col>
      <xdr:colOff>114300</xdr:colOff>
      <xdr:row>197</xdr:row>
      <xdr:rowOff>485775</xdr:rowOff>
    </xdr:to>
    <xdr:pic>
      <xdr:nvPicPr>
        <xdr:cNvPr id="1220" name="image1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514600" y="130854450"/>
          <a:ext cx="952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198</xdr:row>
      <xdr:rowOff>0</xdr:rowOff>
    </xdr:from>
    <xdr:to>
      <xdr:col>3</xdr:col>
      <xdr:colOff>123825</xdr:colOff>
      <xdr:row>198</xdr:row>
      <xdr:rowOff>476250</xdr:rowOff>
    </xdr:to>
    <xdr:pic>
      <xdr:nvPicPr>
        <xdr:cNvPr id="1221" name="image1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514600" y="131521200"/>
          <a:ext cx="962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199</xdr:row>
      <xdr:rowOff>0</xdr:rowOff>
    </xdr:from>
    <xdr:to>
      <xdr:col>2</xdr:col>
      <xdr:colOff>666750</xdr:colOff>
      <xdr:row>200</xdr:row>
      <xdr:rowOff>0</xdr:rowOff>
    </xdr:to>
    <xdr:pic>
      <xdr:nvPicPr>
        <xdr:cNvPr id="1222" name="image18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514600" y="132187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200</xdr:row>
      <xdr:rowOff>0</xdr:rowOff>
    </xdr:from>
    <xdr:to>
      <xdr:col>3</xdr:col>
      <xdr:colOff>123825</xdr:colOff>
      <xdr:row>200</xdr:row>
      <xdr:rowOff>485775</xdr:rowOff>
    </xdr:to>
    <xdr:pic>
      <xdr:nvPicPr>
        <xdr:cNvPr id="1223" name="image1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514600" y="13285470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201</xdr:row>
      <xdr:rowOff>0</xdr:rowOff>
    </xdr:from>
    <xdr:to>
      <xdr:col>2</xdr:col>
      <xdr:colOff>476250</xdr:colOff>
      <xdr:row>202</xdr:row>
      <xdr:rowOff>0</xdr:rowOff>
    </xdr:to>
    <xdr:pic>
      <xdr:nvPicPr>
        <xdr:cNvPr id="1224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514600" y="13352145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202</xdr:row>
      <xdr:rowOff>0</xdr:rowOff>
    </xdr:from>
    <xdr:to>
      <xdr:col>2</xdr:col>
      <xdr:colOff>666750</xdr:colOff>
      <xdr:row>203</xdr:row>
      <xdr:rowOff>0</xdr:rowOff>
    </xdr:to>
    <xdr:pic>
      <xdr:nvPicPr>
        <xdr:cNvPr id="1225" name="image1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514600" y="134188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203</xdr:row>
      <xdr:rowOff>0</xdr:rowOff>
    </xdr:from>
    <xdr:to>
      <xdr:col>2</xdr:col>
      <xdr:colOff>666750</xdr:colOff>
      <xdr:row>204</xdr:row>
      <xdr:rowOff>0</xdr:rowOff>
    </xdr:to>
    <xdr:pic>
      <xdr:nvPicPr>
        <xdr:cNvPr id="1226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514600" y="134854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742950</xdr:colOff>
      <xdr:row>205</xdr:row>
      <xdr:rowOff>0</xdr:rowOff>
    </xdr:to>
    <xdr:pic>
      <xdr:nvPicPr>
        <xdr:cNvPr id="1227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514600" y="13552170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205</xdr:row>
      <xdr:rowOff>0</xdr:rowOff>
    </xdr:from>
    <xdr:to>
      <xdr:col>2</xdr:col>
      <xdr:colOff>666750</xdr:colOff>
      <xdr:row>206</xdr:row>
      <xdr:rowOff>0</xdr:rowOff>
    </xdr:to>
    <xdr:pic>
      <xdr:nvPicPr>
        <xdr:cNvPr id="1228" name="image1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514600" y="136188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206</xdr:row>
      <xdr:rowOff>0</xdr:rowOff>
    </xdr:from>
    <xdr:to>
      <xdr:col>3</xdr:col>
      <xdr:colOff>123825</xdr:colOff>
      <xdr:row>206</xdr:row>
      <xdr:rowOff>638175</xdr:rowOff>
    </xdr:to>
    <xdr:pic>
      <xdr:nvPicPr>
        <xdr:cNvPr id="1229" name="image1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514600" y="13685520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207</xdr:row>
      <xdr:rowOff>0</xdr:rowOff>
    </xdr:from>
    <xdr:to>
      <xdr:col>2</xdr:col>
      <xdr:colOff>666750</xdr:colOff>
      <xdr:row>208</xdr:row>
      <xdr:rowOff>0</xdr:rowOff>
    </xdr:to>
    <xdr:pic>
      <xdr:nvPicPr>
        <xdr:cNvPr id="1230" name="image1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514600" y="137521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208</xdr:row>
      <xdr:rowOff>0</xdr:rowOff>
    </xdr:from>
    <xdr:to>
      <xdr:col>2</xdr:col>
      <xdr:colOff>666750</xdr:colOff>
      <xdr:row>209</xdr:row>
      <xdr:rowOff>0</xdr:rowOff>
    </xdr:to>
    <xdr:pic>
      <xdr:nvPicPr>
        <xdr:cNvPr id="1231" name="image1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514600" y="138188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209</xdr:row>
      <xdr:rowOff>0</xdr:rowOff>
    </xdr:from>
    <xdr:to>
      <xdr:col>2</xdr:col>
      <xdr:colOff>666750</xdr:colOff>
      <xdr:row>210</xdr:row>
      <xdr:rowOff>0</xdr:rowOff>
    </xdr:to>
    <xdr:pic>
      <xdr:nvPicPr>
        <xdr:cNvPr id="1232" name="image2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514600" y="138855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210</xdr:row>
      <xdr:rowOff>0</xdr:rowOff>
    </xdr:from>
    <xdr:to>
      <xdr:col>3</xdr:col>
      <xdr:colOff>85725</xdr:colOff>
      <xdr:row>211</xdr:row>
      <xdr:rowOff>0</xdr:rowOff>
    </xdr:to>
    <xdr:pic>
      <xdr:nvPicPr>
        <xdr:cNvPr id="1233" name="image19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514600" y="13952220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211</xdr:row>
      <xdr:rowOff>0</xdr:rowOff>
    </xdr:from>
    <xdr:to>
      <xdr:col>2</xdr:col>
      <xdr:colOff>666750</xdr:colOff>
      <xdr:row>212</xdr:row>
      <xdr:rowOff>0</xdr:rowOff>
    </xdr:to>
    <xdr:pic>
      <xdr:nvPicPr>
        <xdr:cNvPr id="1234" name="image1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514600" y="140188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212</xdr:row>
      <xdr:rowOff>0</xdr:rowOff>
    </xdr:from>
    <xdr:to>
      <xdr:col>2</xdr:col>
      <xdr:colOff>666750</xdr:colOff>
      <xdr:row>213</xdr:row>
      <xdr:rowOff>0</xdr:rowOff>
    </xdr:to>
    <xdr:pic>
      <xdr:nvPicPr>
        <xdr:cNvPr id="1235" name="image1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514600" y="140855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213</xdr:row>
      <xdr:rowOff>0</xdr:rowOff>
    </xdr:from>
    <xdr:to>
      <xdr:col>2</xdr:col>
      <xdr:colOff>666750</xdr:colOff>
      <xdr:row>214</xdr:row>
      <xdr:rowOff>0</xdr:rowOff>
    </xdr:to>
    <xdr:pic>
      <xdr:nvPicPr>
        <xdr:cNvPr id="1236" name="image2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514600" y="141522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214</xdr:row>
      <xdr:rowOff>0</xdr:rowOff>
    </xdr:from>
    <xdr:to>
      <xdr:col>3</xdr:col>
      <xdr:colOff>85725</xdr:colOff>
      <xdr:row>215</xdr:row>
      <xdr:rowOff>0</xdr:rowOff>
    </xdr:to>
    <xdr:pic>
      <xdr:nvPicPr>
        <xdr:cNvPr id="1237" name="image2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514600" y="14218920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215</xdr:row>
      <xdr:rowOff>0</xdr:rowOff>
    </xdr:from>
    <xdr:to>
      <xdr:col>3</xdr:col>
      <xdr:colOff>85725</xdr:colOff>
      <xdr:row>216</xdr:row>
      <xdr:rowOff>0</xdr:rowOff>
    </xdr:to>
    <xdr:pic>
      <xdr:nvPicPr>
        <xdr:cNvPr id="1238" name="image2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514600" y="1428559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216</xdr:row>
      <xdr:rowOff>0</xdr:rowOff>
    </xdr:from>
    <xdr:to>
      <xdr:col>3</xdr:col>
      <xdr:colOff>123825</xdr:colOff>
      <xdr:row>216</xdr:row>
      <xdr:rowOff>523875</xdr:rowOff>
    </xdr:to>
    <xdr:pic>
      <xdr:nvPicPr>
        <xdr:cNvPr id="1239" name="image2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514600" y="143522700"/>
          <a:ext cx="9620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217</xdr:row>
      <xdr:rowOff>0</xdr:rowOff>
    </xdr:from>
    <xdr:to>
      <xdr:col>3</xdr:col>
      <xdr:colOff>85725</xdr:colOff>
      <xdr:row>218</xdr:row>
      <xdr:rowOff>0</xdr:rowOff>
    </xdr:to>
    <xdr:pic>
      <xdr:nvPicPr>
        <xdr:cNvPr id="1240" name="image2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514600" y="1441894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218</xdr:row>
      <xdr:rowOff>0</xdr:rowOff>
    </xdr:from>
    <xdr:to>
      <xdr:col>2</xdr:col>
      <xdr:colOff>666750</xdr:colOff>
      <xdr:row>219</xdr:row>
      <xdr:rowOff>0</xdr:rowOff>
    </xdr:to>
    <xdr:pic>
      <xdr:nvPicPr>
        <xdr:cNvPr id="1241" name="image2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514600" y="144856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219</xdr:row>
      <xdr:rowOff>0</xdr:rowOff>
    </xdr:from>
    <xdr:to>
      <xdr:col>3</xdr:col>
      <xdr:colOff>123825</xdr:colOff>
      <xdr:row>219</xdr:row>
      <xdr:rowOff>638175</xdr:rowOff>
    </xdr:to>
    <xdr:pic>
      <xdr:nvPicPr>
        <xdr:cNvPr id="1242" name="image1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514600" y="145522950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220</xdr:row>
      <xdr:rowOff>0</xdr:rowOff>
    </xdr:from>
    <xdr:to>
      <xdr:col>3</xdr:col>
      <xdr:colOff>123825</xdr:colOff>
      <xdr:row>220</xdr:row>
      <xdr:rowOff>590550</xdr:rowOff>
    </xdr:to>
    <xdr:pic>
      <xdr:nvPicPr>
        <xdr:cNvPr id="1243" name="image2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514600" y="146189700"/>
          <a:ext cx="962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221</xdr:row>
      <xdr:rowOff>0</xdr:rowOff>
    </xdr:from>
    <xdr:to>
      <xdr:col>2</xdr:col>
      <xdr:colOff>666750</xdr:colOff>
      <xdr:row>222</xdr:row>
      <xdr:rowOff>0</xdr:rowOff>
    </xdr:to>
    <xdr:pic>
      <xdr:nvPicPr>
        <xdr:cNvPr id="1244" name="image2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514600" y="146856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222</xdr:row>
      <xdr:rowOff>0</xdr:rowOff>
    </xdr:from>
    <xdr:to>
      <xdr:col>2</xdr:col>
      <xdr:colOff>666750</xdr:colOff>
      <xdr:row>223</xdr:row>
      <xdr:rowOff>0</xdr:rowOff>
    </xdr:to>
    <xdr:pic>
      <xdr:nvPicPr>
        <xdr:cNvPr id="1245" name="image2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514600" y="147523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223</xdr:row>
      <xdr:rowOff>0</xdr:rowOff>
    </xdr:from>
    <xdr:to>
      <xdr:col>2</xdr:col>
      <xdr:colOff>666750</xdr:colOff>
      <xdr:row>224</xdr:row>
      <xdr:rowOff>0</xdr:rowOff>
    </xdr:to>
    <xdr:pic>
      <xdr:nvPicPr>
        <xdr:cNvPr id="1246" name="image2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514600" y="148189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224</xdr:row>
      <xdr:rowOff>0</xdr:rowOff>
    </xdr:from>
    <xdr:to>
      <xdr:col>2</xdr:col>
      <xdr:colOff>666750</xdr:colOff>
      <xdr:row>225</xdr:row>
      <xdr:rowOff>0</xdr:rowOff>
    </xdr:to>
    <xdr:pic>
      <xdr:nvPicPr>
        <xdr:cNvPr id="1247" name="image2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514600" y="148856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225</xdr:row>
      <xdr:rowOff>0</xdr:rowOff>
    </xdr:from>
    <xdr:to>
      <xdr:col>3</xdr:col>
      <xdr:colOff>123825</xdr:colOff>
      <xdr:row>225</xdr:row>
      <xdr:rowOff>495300</xdr:rowOff>
    </xdr:to>
    <xdr:pic>
      <xdr:nvPicPr>
        <xdr:cNvPr id="1248" name="image2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514600" y="149523450"/>
          <a:ext cx="962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226</xdr:row>
      <xdr:rowOff>0</xdr:rowOff>
    </xdr:from>
    <xdr:to>
      <xdr:col>2</xdr:col>
      <xdr:colOff>666750</xdr:colOff>
      <xdr:row>227</xdr:row>
      <xdr:rowOff>0</xdr:rowOff>
    </xdr:to>
    <xdr:pic>
      <xdr:nvPicPr>
        <xdr:cNvPr id="1249" name="image2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514600" y="150190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227</xdr:row>
      <xdr:rowOff>0</xdr:rowOff>
    </xdr:from>
    <xdr:to>
      <xdr:col>2</xdr:col>
      <xdr:colOff>666750</xdr:colOff>
      <xdr:row>228</xdr:row>
      <xdr:rowOff>0</xdr:rowOff>
    </xdr:to>
    <xdr:pic>
      <xdr:nvPicPr>
        <xdr:cNvPr id="1250" name="image2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514600" y="150856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228</xdr:row>
      <xdr:rowOff>0</xdr:rowOff>
    </xdr:from>
    <xdr:to>
      <xdr:col>3</xdr:col>
      <xdr:colOff>123825</xdr:colOff>
      <xdr:row>228</xdr:row>
      <xdr:rowOff>476250</xdr:rowOff>
    </xdr:to>
    <xdr:pic>
      <xdr:nvPicPr>
        <xdr:cNvPr id="1251" name="image2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514600" y="151523700"/>
          <a:ext cx="9620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229</xdr:row>
      <xdr:rowOff>0</xdr:rowOff>
    </xdr:from>
    <xdr:to>
      <xdr:col>3</xdr:col>
      <xdr:colOff>123825</xdr:colOff>
      <xdr:row>229</xdr:row>
      <xdr:rowOff>485775</xdr:rowOff>
    </xdr:to>
    <xdr:pic>
      <xdr:nvPicPr>
        <xdr:cNvPr id="1252" name="image2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514600" y="152190450"/>
          <a:ext cx="9620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230</xdr:row>
      <xdr:rowOff>0</xdr:rowOff>
    </xdr:from>
    <xdr:to>
      <xdr:col>2</xdr:col>
      <xdr:colOff>666750</xdr:colOff>
      <xdr:row>231</xdr:row>
      <xdr:rowOff>0</xdr:rowOff>
    </xdr:to>
    <xdr:pic>
      <xdr:nvPicPr>
        <xdr:cNvPr id="1253" name="image2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14600" y="152857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231</xdr:row>
      <xdr:rowOff>0</xdr:rowOff>
    </xdr:from>
    <xdr:to>
      <xdr:col>3</xdr:col>
      <xdr:colOff>85725</xdr:colOff>
      <xdr:row>232</xdr:row>
      <xdr:rowOff>0</xdr:rowOff>
    </xdr:to>
    <xdr:pic>
      <xdr:nvPicPr>
        <xdr:cNvPr id="1254" name="image2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514600" y="1535239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232</xdr:row>
      <xdr:rowOff>0</xdr:rowOff>
    </xdr:from>
    <xdr:to>
      <xdr:col>3</xdr:col>
      <xdr:colOff>19050</xdr:colOff>
      <xdr:row>233</xdr:row>
      <xdr:rowOff>0</xdr:rowOff>
    </xdr:to>
    <xdr:pic>
      <xdr:nvPicPr>
        <xdr:cNvPr id="1255" name="image2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514600" y="154190700"/>
          <a:ext cx="857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233</xdr:row>
      <xdr:rowOff>0</xdr:rowOff>
    </xdr:from>
    <xdr:to>
      <xdr:col>2</xdr:col>
      <xdr:colOff>742950</xdr:colOff>
      <xdr:row>234</xdr:row>
      <xdr:rowOff>0</xdr:rowOff>
    </xdr:to>
    <xdr:pic>
      <xdr:nvPicPr>
        <xdr:cNvPr id="1256" name="image2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514600" y="15485745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234</xdr:row>
      <xdr:rowOff>0</xdr:rowOff>
    </xdr:from>
    <xdr:to>
      <xdr:col>2</xdr:col>
      <xdr:colOff>666750</xdr:colOff>
      <xdr:row>235</xdr:row>
      <xdr:rowOff>0</xdr:rowOff>
    </xdr:to>
    <xdr:pic>
      <xdr:nvPicPr>
        <xdr:cNvPr id="1257" name="image2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514600" y="155524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235</xdr:row>
      <xdr:rowOff>0</xdr:rowOff>
    </xdr:from>
    <xdr:to>
      <xdr:col>2</xdr:col>
      <xdr:colOff>666750</xdr:colOff>
      <xdr:row>236</xdr:row>
      <xdr:rowOff>0</xdr:rowOff>
    </xdr:to>
    <xdr:pic>
      <xdr:nvPicPr>
        <xdr:cNvPr id="1258" name="image2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514600" y="156190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236</xdr:row>
      <xdr:rowOff>0</xdr:rowOff>
    </xdr:from>
    <xdr:to>
      <xdr:col>2</xdr:col>
      <xdr:colOff>666750</xdr:colOff>
      <xdr:row>237</xdr:row>
      <xdr:rowOff>0</xdr:rowOff>
    </xdr:to>
    <xdr:pic>
      <xdr:nvPicPr>
        <xdr:cNvPr id="1259" name="image2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514600" y="156857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237</xdr:row>
      <xdr:rowOff>0</xdr:rowOff>
    </xdr:from>
    <xdr:to>
      <xdr:col>2</xdr:col>
      <xdr:colOff>666750</xdr:colOff>
      <xdr:row>238</xdr:row>
      <xdr:rowOff>0</xdr:rowOff>
    </xdr:to>
    <xdr:pic>
      <xdr:nvPicPr>
        <xdr:cNvPr id="1260" name="image2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514600" y="157524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238</xdr:row>
      <xdr:rowOff>0</xdr:rowOff>
    </xdr:from>
    <xdr:to>
      <xdr:col>2</xdr:col>
      <xdr:colOff>666750</xdr:colOff>
      <xdr:row>239</xdr:row>
      <xdr:rowOff>0</xdr:rowOff>
    </xdr:to>
    <xdr:pic>
      <xdr:nvPicPr>
        <xdr:cNvPr id="1261" name="image2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514600" y="158191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239</xdr:row>
      <xdr:rowOff>0</xdr:rowOff>
    </xdr:from>
    <xdr:to>
      <xdr:col>3</xdr:col>
      <xdr:colOff>85725</xdr:colOff>
      <xdr:row>240</xdr:row>
      <xdr:rowOff>0</xdr:rowOff>
    </xdr:to>
    <xdr:pic>
      <xdr:nvPicPr>
        <xdr:cNvPr id="1262" name="image2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514600" y="1588579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240</xdr:row>
      <xdr:rowOff>0</xdr:rowOff>
    </xdr:from>
    <xdr:to>
      <xdr:col>3</xdr:col>
      <xdr:colOff>123825</xdr:colOff>
      <xdr:row>240</xdr:row>
      <xdr:rowOff>419100</xdr:rowOff>
    </xdr:to>
    <xdr:pic>
      <xdr:nvPicPr>
        <xdr:cNvPr id="1263" name="image2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514600" y="159524700"/>
          <a:ext cx="962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241</xdr:row>
      <xdr:rowOff>0</xdr:rowOff>
    </xdr:from>
    <xdr:to>
      <xdr:col>3</xdr:col>
      <xdr:colOff>123825</xdr:colOff>
      <xdr:row>241</xdr:row>
      <xdr:rowOff>428625</xdr:rowOff>
    </xdr:to>
    <xdr:pic>
      <xdr:nvPicPr>
        <xdr:cNvPr id="1264" name="image2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514600" y="160191450"/>
          <a:ext cx="962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242</xdr:row>
      <xdr:rowOff>0</xdr:rowOff>
    </xdr:from>
    <xdr:to>
      <xdr:col>2</xdr:col>
      <xdr:colOff>533400</xdr:colOff>
      <xdr:row>243</xdr:row>
      <xdr:rowOff>0</xdr:rowOff>
    </xdr:to>
    <xdr:pic>
      <xdr:nvPicPr>
        <xdr:cNvPr id="1265" name="image2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514600" y="160858200"/>
          <a:ext cx="533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243</xdr:row>
      <xdr:rowOff>0</xdr:rowOff>
    </xdr:from>
    <xdr:to>
      <xdr:col>2</xdr:col>
      <xdr:colOff>666750</xdr:colOff>
      <xdr:row>244</xdr:row>
      <xdr:rowOff>0</xdr:rowOff>
    </xdr:to>
    <xdr:pic>
      <xdr:nvPicPr>
        <xdr:cNvPr id="1266" name="image2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514600" y="1615249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244</xdr:row>
      <xdr:rowOff>0</xdr:rowOff>
    </xdr:from>
    <xdr:to>
      <xdr:col>3</xdr:col>
      <xdr:colOff>123825</xdr:colOff>
      <xdr:row>244</xdr:row>
      <xdr:rowOff>466725</xdr:rowOff>
    </xdr:to>
    <xdr:pic>
      <xdr:nvPicPr>
        <xdr:cNvPr id="1267" name="image2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514600" y="162191700"/>
          <a:ext cx="962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245</xdr:row>
      <xdr:rowOff>0</xdr:rowOff>
    </xdr:from>
    <xdr:to>
      <xdr:col>2</xdr:col>
      <xdr:colOff>666750</xdr:colOff>
      <xdr:row>246</xdr:row>
      <xdr:rowOff>0</xdr:rowOff>
    </xdr:to>
    <xdr:pic>
      <xdr:nvPicPr>
        <xdr:cNvPr id="1268" name="image2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514600" y="162858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246</xdr:row>
      <xdr:rowOff>0</xdr:rowOff>
    </xdr:from>
    <xdr:to>
      <xdr:col>2</xdr:col>
      <xdr:colOff>742950</xdr:colOff>
      <xdr:row>247</xdr:row>
      <xdr:rowOff>0</xdr:rowOff>
    </xdr:to>
    <xdr:pic>
      <xdr:nvPicPr>
        <xdr:cNvPr id="1269" name="image2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514600" y="16352520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247</xdr:row>
      <xdr:rowOff>0</xdr:rowOff>
    </xdr:from>
    <xdr:to>
      <xdr:col>2</xdr:col>
      <xdr:colOff>495300</xdr:colOff>
      <xdr:row>248</xdr:row>
      <xdr:rowOff>0</xdr:rowOff>
    </xdr:to>
    <xdr:pic>
      <xdr:nvPicPr>
        <xdr:cNvPr id="1270" name="image2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514600" y="16419195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248</xdr:row>
      <xdr:rowOff>0</xdr:rowOff>
    </xdr:from>
    <xdr:to>
      <xdr:col>2</xdr:col>
      <xdr:colOff>666750</xdr:colOff>
      <xdr:row>249</xdr:row>
      <xdr:rowOff>0</xdr:rowOff>
    </xdr:to>
    <xdr:pic>
      <xdr:nvPicPr>
        <xdr:cNvPr id="1271" name="image2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514600" y="1648587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249</xdr:row>
      <xdr:rowOff>0</xdr:rowOff>
    </xdr:from>
    <xdr:to>
      <xdr:col>2</xdr:col>
      <xdr:colOff>666750</xdr:colOff>
      <xdr:row>250</xdr:row>
      <xdr:rowOff>0</xdr:rowOff>
    </xdr:to>
    <xdr:pic>
      <xdr:nvPicPr>
        <xdr:cNvPr id="1272" name="image2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514600" y="165525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250</xdr:row>
      <xdr:rowOff>0</xdr:rowOff>
    </xdr:from>
    <xdr:to>
      <xdr:col>3</xdr:col>
      <xdr:colOff>123825</xdr:colOff>
      <xdr:row>250</xdr:row>
      <xdr:rowOff>419100</xdr:rowOff>
    </xdr:to>
    <xdr:pic>
      <xdr:nvPicPr>
        <xdr:cNvPr id="1273" name="image2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514600" y="166192200"/>
          <a:ext cx="962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251</xdr:row>
      <xdr:rowOff>0</xdr:rowOff>
    </xdr:from>
    <xdr:to>
      <xdr:col>2</xdr:col>
      <xdr:colOff>476250</xdr:colOff>
      <xdr:row>252</xdr:row>
      <xdr:rowOff>0</xdr:rowOff>
    </xdr:to>
    <xdr:pic>
      <xdr:nvPicPr>
        <xdr:cNvPr id="1274" name="image2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514600" y="16685895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252</xdr:row>
      <xdr:rowOff>0</xdr:rowOff>
    </xdr:from>
    <xdr:to>
      <xdr:col>2</xdr:col>
      <xdr:colOff>590550</xdr:colOff>
      <xdr:row>253</xdr:row>
      <xdr:rowOff>0</xdr:rowOff>
    </xdr:to>
    <xdr:pic>
      <xdr:nvPicPr>
        <xdr:cNvPr id="1275" name="image2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514600" y="16752570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253</xdr:row>
      <xdr:rowOff>0</xdr:rowOff>
    </xdr:from>
    <xdr:to>
      <xdr:col>2</xdr:col>
      <xdr:colOff>666750</xdr:colOff>
      <xdr:row>254</xdr:row>
      <xdr:rowOff>0</xdr:rowOff>
    </xdr:to>
    <xdr:pic>
      <xdr:nvPicPr>
        <xdr:cNvPr id="1276" name="image2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514600" y="1681924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254</xdr:row>
      <xdr:rowOff>0</xdr:rowOff>
    </xdr:from>
    <xdr:to>
      <xdr:col>2</xdr:col>
      <xdr:colOff>476250</xdr:colOff>
      <xdr:row>255</xdr:row>
      <xdr:rowOff>0</xdr:rowOff>
    </xdr:to>
    <xdr:pic>
      <xdr:nvPicPr>
        <xdr:cNvPr id="1277" name="image2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514600" y="1688592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255</xdr:row>
      <xdr:rowOff>0</xdr:rowOff>
    </xdr:from>
    <xdr:to>
      <xdr:col>3</xdr:col>
      <xdr:colOff>123825</xdr:colOff>
      <xdr:row>255</xdr:row>
      <xdr:rowOff>438150</xdr:rowOff>
    </xdr:to>
    <xdr:pic>
      <xdr:nvPicPr>
        <xdr:cNvPr id="1278" name="image2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514600" y="169525950"/>
          <a:ext cx="962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256</xdr:row>
      <xdr:rowOff>0</xdr:rowOff>
    </xdr:from>
    <xdr:to>
      <xdr:col>3</xdr:col>
      <xdr:colOff>123825</xdr:colOff>
      <xdr:row>256</xdr:row>
      <xdr:rowOff>542925</xdr:rowOff>
    </xdr:to>
    <xdr:pic>
      <xdr:nvPicPr>
        <xdr:cNvPr id="1279" name="image2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514600" y="170192700"/>
          <a:ext cx="962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257</xdr:row>
      <xdr:rowOff>0</xdr:rowOff>
    </xdr:from>
    <xdr:to>
      <xdr:col>3</xdr:col>
      <xdr:colOff>123825</xdr:colOff>
      <xdr:row>257</xdr:row>
      <xdr:rowOff>542925</xdr:rowOff>
    </xdr:to>
    <xdr:pic>
      <xdr:nvPicPr>
        <xdr:cNvPr id="1280" name="image2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514600" y="170859450"/>
          <a:ext cx="962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258</xdr:row>
      <xdr:rowOff>0</xdr:rowOff>
    </xdr:from>
    <xdr:to>
      <xdr:col>3</xdr:col>
      <xdr:colOff>123825</xdr:colOff>
      <xdr:row>258</xdr:row>
      <xdr:rowOff>504825</xdr:rowOff>
    </xdr:to>
    <xdr:pic>
      <xdr:nvPicPr>
        <xdr:cNvPr id="1281" name="image2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514600" y="171526200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259</xdr:row>
      <xdr:rowOff>0</xdr:rowOff>
    </xdr:from>
    <xdr:to>
      <xdr:col>3</xdr:col>
      <xdr:colOff>123825</xdr:colOff>
      <xdr:row>259</xdr:row>
      <xdr:rowOff>504825</xdr:rowOff>
    </xdr:to>
    <xdr:pic>
      <xdr:nvPicPr>
        <xdr:cNvPr id="1282" name="image2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514600" y="172192950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260</xdr:row>
      <xdr:rowOff>0</xdr:rowOff>
    </xdr:from>
    <xdr:to>
      <xdr:col>2</xdr:col>
      <xdr:colOff>752475</xdr:colOff>
      <xdr:row>261</xdr:row>
      <xdr:rowOff>0</xdr:rowOff>
    </xdr:to>
    <xdr:pic>
      <xdr:nvPicPr>
        <xdr:cNvPr id="1283" name="image2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514600" y="172859700"/>
          <a:ext cx="7524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261</xdr:row>
      <xdr:rowOff>0</xdr:rowOff>
    </xdr:from>
    <xdr:to>
      <xdr:col>2</xdr:col>
      <xdr:colOff>438150</xdr:colOff>
      <xdr:row>261</xdr:row>
      <xdr:rowOff>657225</xdr:rowOff>
    </xdr:to>
    <xdr:pic>
      <xdr:nvPicPr>
        <xdr:cNvPr id="1284" name="image2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514600" y="173526450"/>
          <a:ext cx="438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262</xdr:row>
      <xdr:rowOff>0</xdr:rowOff>
    </xdr:from>
    <xdr:to>
      <xdr:col>2</xdr:col>
      <xdr:colOff>666750</xdr:colOff>
      <xdr:row>263</xdr:row>
      <xdr:rowOff>0</xdr:rowOff>
    </xdr:to>
    <xdr:pic>
      <xdr:nvPicPr>
        <xdr:cNvPr id="1285" name="image2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514600" y="1741932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263</xdr:row>
      <xdr:rowOff>0</xdr:rowOff>
    </xdr:from>
    <xdr:to>
      <xdr:col>2</xdr:col>
      <xdr:colOff>771525</xdr:colOff>
      <xdr:row>264</xdr:row>
      <xdr:rowOff>0</xdr:rowOff>
    </xdr:to>
    <xdr:pic>
      <xdr:nvPicPr>
        <xdr:cNvPr id="1286" name="image2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514600" y="174859950"/>
          <a:ext cx="7715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264</xdr:row>
      <xdr:rowOff>0</xdr:rowOff>
    </xdr:from>
    <xdr:to>
      <xdr:col>2</xdr:col>
      <xdr:colOff>685800</xdr:colOff>
      <xdr:row>265</xdr:row>
      <xdr:rowOff>0</xdr:rowOff>
    </xdr:to>
    <xdr:pic>
      <xdr:nvPicPr>
        <xdr:cNvPr id="1287" name="image2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514600" y="17554575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265</xdr:row>
      <xdr:rowOff>0</xdr:rowOff>
    </xdr:from>
    <xdr:to>
      <xdr:col>2</xdr:col>
      <xdr:colOff>685800</xdr:colOff>
      <xdr:row>266</xdr:row>
      <xdr:rowOff>0</xdr:rowOff>
    </xdr:to>
    <xdr:pic>
      <xdr:nvPicPr>
        <xdr:cNvPr id="1288" name="image2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514600" y="17623155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266</xdr:row>
      <xdr:rowOff>0</xdr:rowOff>
    </xdr:from>
    <xdr:to>
      <xdr:col>2</xdr:col>
      <xdr:colOff>685800</xdr:colOff>
      <xdr:row>267</xdr:row>
      <xdr:rowOff>0</xdr:rowOff>
    </xdr:to>
    <xdr:pic>
      <xdr:nvPicPr>
        <xdr:cNvPr id="1289" name="image2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514600" y="17691735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267</xdr:row>
      <xdr:rowOff>0</xdr:rowOff>
    </xdr:from>
    <xdr:to>
      <xdr:col>2</xdr:col>
      <xdr:colOff>685800</xdr:colOff>
      <xdr:row>268</xdr:row>
      <xdr:rowOff>0</xdr:rowOff>
    </xdr:to>
    <xdr:pic>
      <xdr:nvPicPr>
        <xdr:cNvPr id="1290" name="image2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514600" y="17760315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268</xdr:row>
      <xdr:rowOff>0</xdr:rowOff>
    </xdr:from>
    <xdr:to>
      <xdr:col>2</xdr:col>
      <xdr:colOff>685800</xdr:colOff>
      <xdr:row>269</xdr:row>
      <xdr:rowOff>0</xdr:rowOff>
    </xdr:to>
    <xdr:pic>
      <xdr:nvPicPr>
        <xdr:cNvPr id="1291" name="image2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514600" y="17828895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269</xdr:row>
      <xdr:rowOff>0</xdr:rowOff>
    </xdr:from>
    <xdr:to>
      <xdr:col>3</xdr:col>
      <xdr:colOff>123825</xdr:colOff>
      <xdr:row>269</xdr:row>
      <xdr:rowOff>438150</xdr:rowOff>
    </xdr:to>
    <xdr:pic>
      <xdr:nvPicPr>
        <xdr:cNvPr id="1292" name="image2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514600" y="178974750"/>
          <a:ext cx="962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270</xdr:row>
      <xdr:rowOff>0</xdr:rowOff>
    </xdr:from>
    <xdr:to>
      <xdr:col>3</xdr:col>
      <xdr:colOff>123825</xdr:colOff>
      <xdr:row>270</xdr:row>
      <xdr:rowOff>419100</xdr:rowOff>
    </xdr:to>
    <xdr:pic>
      <xdr:nvPicPr>
        <xdr:cNvPr id="1293" name="image2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514600" y="179660550"/>
          <a:ext cx="962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271</xdr:row>
      <xdr:rowOff>0</xdr:rowOff>
    </xdr:from>
    <xdr:to>
      <xdr:col>3</xdr:col>
      <xdr:colOff>114300</xdr:colOff>
      <xdr:row>271</xdr:row>
      <xdr:rowOff>438150</xdr:rowOff>
    </xdr:to>
    <xdr:pic>
      <xdr:nvPicPr>
        <xdr:cNvPr id="1294" name="image2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514600" y="180346350"/>
          <a:ext cx="952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</xdr:col>
      <xdr:colOff>0</xdr:colOff>
      <xdr:row>272</xdr:row>
      <xdr:rowOff>0</xdr:rowOff>
    </xdr:from>
    <xdr:to>
      <xdr:col>2</xdr:col>
      <xdr:colOff>685800</xdr:colOff>
      <xdr:row>273</xdr:row>
      <xdr:rowOff>0</xdr:rowOff>
    </xdr:to>
    <xdr:pic>
      <xdr:nvPicPr>
        <xdr:cNvPr id="1295" name="image2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514600" y="18103215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36"/>
  <sheetViews>
    <sheetView tabSelected="1"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 x14ac:dyDescent="0.2"/>
  <cols>
    <col min="1" max="1" width="12.5703125" customWidth="1"/>
    <col min="2" max="2" width="25.140625" customWidth="1"/>
    <col min="3" max="3" width="12.5703125" customWidth="1"/>
    <col min="4" max="4" width="15" customWidth="1"/>
    <col min="5" max="5" width="18.42578125" customWidth="1"/>
    <col min="6" max="6" width="12.5703125" customWidth="1"/>
    <col min="7" max="7" width="16.85546875" customWidth="1"/>
  </cols>
  <sheetData>
    <row r="1" spans="1:26" ht="18.75" customHeight="1" x14ac:dyDescent="0.2">
      <c r="A1" s="1"/>
      <c r="B1" s="1"/>
      <c r="C1" s="1"/>
      <c r="D1" s="1"/>
      <c r="E1" s="1"/>
      <c r="F1" s="2"/>
      <c r="G1" s="2">
        <f>SUM(G3:G273)</f>
        <v>11758283.474999994</v>
      </c>
      <c r="H1" s="1">
        <f>SUM(H3:H273)</f>
        <v>132461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7.25" customHeight="1" x14ac:dyDescent="0.2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6" t="s">
        <v>6</v>
      </c>
      <c r="H2" s="4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7" t="s">
        <v>25</v>
      </c>
    </row>
    <row r="3" spans="1:26" ht="52.5" customHeight="1" x14ac:dyDescent="0.2">
      <c r="A3" s="9">
        <v>59.983719999999998</v>
      </c>
      <c r="B3" s="10" t="s">
        <v>26</v>
      </c>
      <c r="C3" s="11"/>
      <c r="D3" s="10" t="s">
        <v>27</v>
      </c>
      <c r="E3" s="12">
        <v>149.94999999999999</v>
      </c>
      <c r="F3" s="13">
        <v>74.974999999999994</v>
      </c>
      <c r="G3" s="12">
        <f t="shared" ref="G3:G66" si="0">F3*H3</f>
        <v>1724.425</v>
      </c>
      <c r="H3" s="14">
        <f t="shared" ref="H3:H66" si="1">SUM(I3:Z3)</f>
        <v>23</v>
      </c>
      <c r="I3" s="10">
        <v>8</v>
      </c>
      <c r="J3" s="10">
        <v>7</v>
      </c>
      <c r="K3" s="10">
        <v>8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52.5" customHeight="1" x14ac:dyDescent="0.2">
      <c r="A4" s="15">
        <v>59.981670000000001</v>
      </c>
      <c r="B4" s="10" t="s">
        <v>26</v>
      </c>
      <c r="C4" s="11"/>
      <c r="D4" s="10" t="s">
        <v>28</v>
      </c>
      <c r="E4" s="12">
        <v>149.94999999999999</v>
      </c>
      <c r="F4" s="13">
        <v>74.974999999999994</v>
      </c>
      <c r="G4" s="12">
        <f t="shared" si="0"/>
        <v>2774.0749999999998</v>
      </c>
      <c r="H4" s="14">
        <f t="shared" si="1"/>
        <v>37</v>
      </c>
      <c r="I4" s="10"/>
      <c r="J4" s="10"/>
      <c r="K4" s="10"/>
      <c r="L4" s="10"/>
      <c r="M4" s="10">
        <v>10</v>
      </c>
      <c r="N4" s="10">
        <v>10</v>
      </c>
      <c r="O4" s="10">
        <v>6</v>
      </c>
      <c r="P4" s="10"/>
      <c r="Q4" s="10">
        <v>5</v>
      </c>
      <c r="R4" s="10"/>
      <c r="S4" s="10"/>
      <c r="T4" s="10"/>
      <c r="U4" s="10"/>
      <c r="V4" s="10">
        <v>1</v>
      </c>
      <c r="W4" s="10"/>
      <c r="X4" s="10">
        <v>3</v>
      </c>
      <c r="Y4" s="10"/>
      <c r="Z4" s="10">
        <v>2</v>
      </c>
    </row>
    <row r="5" spans="1:26" ht="52.5" customHeight="1" x14ac:dyDescent="0.2">
      <c r="A5" s="15">
        <v>59.985579999999999</v>
      </c>
      <c r="B5" s="10" t="s">
        <v>26</v>
      </c>
      <c r="C5" s="11"/>
      <c r="D5" s="10" t="s">
        <v>28</v>
      </c>
      <c r="E5" s="12">
        <v>139.94999999999999</v>
      </c>
      <c r="F5" s="13">
        <v>69.974999999999994</v>
      </c>
      <c r="G5" s="12">
        <f t="shared" si="0"/>
        <v>5737.95</v>
      </c>
      <c r="H5" s="14">
        <f t="shared" si="1"/>
        <v>82</v>
      </c>
      <c r="I5" s="10"/>
      <c r="J5" s="10"/>
      <c r="K5" s="10"/>
      <c r="L5" s="10"/>
      <c r="M5" s="10"/>
      <c r="N5" s="10"/>
      <c r="O5" s="10">
        <v>3</v>
      </c>
      <c r="P5" s="10">
        <v>9</v>
      </c>
      <c r="Q5" s="10">
        <v>7</v>
      </c>
      <c r="R5" s="10">
        <v>11</v>
      </c>
      <c r="S5" s="10">
        <v>2</v>
      </c>
      <c r="T5" s="10">
        <v>27</v>
      </c>
      <c r="U5" s="10">
        <v>8</v>
      </c>
      <c r="V5" s="10">
        <v>5</v>
      </c>
      <c r="W5" s="10">
        <v>5</v>
      </c>
      <c r="X5" s="10"/>
      <c r="Y5" s="10">
        <v>5</v>
      </c>
      <c r="Z5" s="10"/>
    </row>
    <row r="6" spans="1:26" ht="52.5" customHeight="1" x14ac:dyDescent="0.2">
      <c r="A6" s="15">
        <v>59.983629999999998</v>
      </c>
      <c r="B6" s="10" t="s">
        <v>26</v>
      </c>
      <c r="C6" s="11"/>
      <c r="D6" s="10" t="s">
        <v>27</v>
      </c>
      <c r="E6" s="12">
        <v>149.94999999999999</v>
      </c>
      <c r="F6" s="13">
        <v>74.974999999999994</v>
      </c>
      <c r="G6" s="12">
        <f t="shared" si="0"/>
        <v>12970.674999999999</v>
      </c>
      <c r="H6" s="14">
        <f t="shared" si="1"/>
        <v>173</v>
      </c>
      <c r="I6" s="10">
        <v>19</v>
      </c>
      <c r="J6" s="10">
        <v>25</v>
      </c>
      <c r="K6" s="10">
        <v>32</v>
      </c>
      <c r="L6" s="10">
        <v>36</v>
      </c>
      <c r="M6" s="10">
        <v>6</v>
      </c>
      <c r="N6" s="10"/>
      <c r="O6" s="10">
        <v>2</v>
      </c>
      <c r="P6" s="10"/>
      <c r="Q6" s="10"/>
      <c r="R6" s="10">
        <v>45</v>
      </c>
      <c r="S6" s="10">
        <v>6</v>
      </c>
      <c r="T6" s="10"/>
      <c r="U6" s="10">
        <v>2</v>
      </c>
      <c r="V6" s="10"/>
      <c r="W6" s="10"/>
      <c r="X6" s="10"/>
      <c r="Y6" s="10"/>
      <c r="Z6" s="10"/>
    </row>
    <row r="7" spans="1:26" ht="52.5" customHeight="1" x14ac:dyDescent="0.2">
      <c r="A7" s="15">
        <v>59.981560000000002</v>
      </c>
      <c r="B7" s="10" t="s">
        <v>26</v>
      </c>
      <c r="C7" s="11"/>
      <c r="D7" s="10" t="s">
        <v>27</v>
      </c>
      <c r="E7" s="12">
        <v>149.94999999999999</v>
      </c>
      <c r="F7" s="13">
        <v>74.974999999999994</v>
      </c>
      <c r="G7" s="12">
        <f t="shared" si="0"/>
        <v>2849.0499999999997</v>
      </c>
      <c r="H7" s="14">
        <f t="shared" si="1"/>
        <v>38</v>
      </c>
      <c r="I7" s="10">
        <v>7</v>
      </c>
      <c r="J7" s="10">
        <v>1</v>
      </c>
      <c r="K7" s="10">
        <v>11</v>
      </c>
      <c r="L7" s="10">
        <v>2</v>
      </c>
      <c r="M7" s="10">
        <v>10</v>
      </c>
      <c r="N7" s="10">
        <v>7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52.5" customHeight="1" x14ac:dyDescent="0.2">
      <c r="A8" s="15">
        <v>59.983640000000001</v>
      </c>
      <c r="B8" s="10" t="s">
        <v>26</v>
      </c>
      <c r="C8" s="11"/>
      <c r="D8" s="10" t="s">
        <v>28</v>
      </c>
      <c r="E8" s="12">
        <v>149.94999999999999</v>
      </c>
      <c r="F8" s="13">
        <v>74.974999999999994</v>
      </c>
      <c r="G8" s="12">
        <f t="shared" si="0"/>
        <v>6447.8499999999995</v>
      </c>
      <c r="H8" s="14">
        <f t="shared" si="1"/>
        <v>86</v>
      </c>
      <c r="I8" s="10"/>
      <c r="J8" s="10"/>
      <c r="K8" s="10"/>
      <c r="L8" s="10"/>
      <c r="M8" s="10"/>
      <c r="N8" s="10"/>
      <c r="O8" s="10"/>
      <c r="P8" s="10">
        <v>2</v>
      </c>
      <c r="Q8" s="10">
        <v>1</v>
      </c>
      <c r="R8" s="10">
        <v>11</v>
      </c>
      <c r="S8" s="10">
        <v>19</v>
      </c>
      <c r="T8" s="10">
        <v>17</v>
      </c>
      <c r="U8" s="10">
        <v>18</v>
      </c>
      <c r="V8" s="10">
        <v>10</v>
      </c>
      <c r="W8" s="10">
        <v>8</v>
      </c>
      <c r="X8" s="10"/>
      <c r="Y8" s="10"/>
      <c r="Z8" s="10"/>
    </row>
    <row r="9" spans="1:26" ht="52.5" customHeight="1" x14ac:dyDescent="0.2">
      <c r="A9" s="15">
        <v>59.988909999999997</v>
      </c>
      <c r="B9" s="10" t="s">
        <v>26</v>
      </c>
      <c r="C9" s="11"/>
      <c r="D9" s="10" t="s">
        <v>28</v>
      </c>
      <c r="E9" s="12">
        <v>139.94999999999999</v>
      </c>
      <c r="F9" s="13">
        <v>69.974999999999994</v>
      </c>
      <c r="G9" s="12">
        <f t="shared" si="0"/>
        <v>2519.1</v>
      </c>
      <c r="H9" s="14">
        <f t="shared" si="1"/>
        <v>36</v>
      </c>
      <c r="I9" s="10"/>
      <c r="J9" s="10"/>
      <c r="K9" s="10"/>
      <c r="L9" s="10"/>
      <c r="M9" s="10">
        <v>25</v>
      </c>
      <c r="N9" s="10">
        <v>4</v>
      </c>
      <c r="O9" s="10"/>
      <c r="P9" s="10"/>
      <c r="Q9" s="10"/>
      <c r="R9" s="10"/>
      <c r="S9" s="10"/>
      <c r="T9" s="10"/>
      <c r="U9" s="10"/>
      <c r="V9" s="10"/>
      <c r="W9" s="10"/>
      <c r="X9" s="10">
        <v>1</v>
      </c>
      <c r="Y9" s="10">
        <v>4</v>
      </c>
      <c r="Z9" s="10">
        <v>2</v>
      </c>
    </row>
    <row r="10" spans="1:26" ht="52.5" customHeight="1" x14ac:dyDescent="0.2">
      <c r="A10" s="15">
        <v>59.987749999999998</v>
      </c>
      <c r="B10" s="10" t="s">
        <v>26</v>
      </c>
      <c r="C10" s="11"/>
      <c r="D10" s="10" t="s">
        <v>28</v>
      </c>
      <c r="E10" s="12">
        <v>139.94999999999999</v>
      </c>
      <c r="F10" s="13">
        <v>69.974999999999994</v>
      </c>
      <c r="G10" s="12">
        <f t="shared" si="0"/>
        <v>699.75</v>
      </c>
      <c r="H10" s="14">
        <f t="shared" si="1"/>
        <v>10</v>
      </c>
      <c r="I10" s="10"/>
      <c r="J10" s="10"/>
      <c r="K10" s="10"/>
      <c r="L10" s="10"/>
      <c r="M10" s="10"/>
      <c r="N10" s="10"/>
      <c r="O10" s="10"/>
      <c r="P10" s="10"/>
      <c r="Q10" s="10">
        <v>1</v>
      </c>
      <c r="R10" s="10"/>
      <c r="S10" s="10"/>
      <c r="T10" s="10"/>
      <c r="U10" s="10"/>
      <c r="V10" s="10"/>
      <c r="W10" s="10"/>
      <c r="X10" s="10"/>
      <c r="Y10" s="10"/>
      <c r="Z10" s="10">
        <v>9</v>
      </c>
    </row>
    <row r="11" spans="1:26" ht="52.5" customHeight="1" x14ac:dyDescent="0.2">
      <c r="A11" s="15">
        <v>59.987740000000002</v>
      </c>
      <c r="B11" s="10" t="s">
        <v>26</v>
      </c>
      <c r="C11" s="11"/>
      <c r="D11" s="10" t="s">
        <v>27</v>
      </c>
      <c r="E11" s="12">
        <v>139.94999999999999</v>
      </c>
      <c r="F11" s="13">
        <v>69.974999999999994</v>
      </c>
      <c r="G11" s="12">
        <f t="shared" si="0"/>
        <v>3078.8999999999996</v>
      </c>
      <c r="H11" s="14">
        <f t="shared" si="1"/>
        <v>44</v>
      </c>
      <c r="I11" s="10">
        <v>17</v>
      </c>
      <c r="J11" s="10">
        <v>5</v>
      </c>
      <c r="K11" s="10">
        <v>6</v>
      </c>
      <c r="L11" s="10">
        <v>6</v>
      </c>
      <c r="M11" s="10">
        <v>3</v>
      </c>
      <c r="N11" s="10"/>
      <c r="O11" s="10"/>
      <c r="P11" s="10"/>
      <c r="Q11" s="10"/>
      <c r="R11" s="10"/>
      <c r="S11" s="10"/>
      <c r="T11" s="10">
        <v>7</v>
      </c>
      <c r="U11" s="10"/>
      <c r="V11" s="10"/>
      <c r="W11" s="10"/>
      <c r="X11" s="10"/>
      <c r="Y11" s="10"/>
      <c r="Z11" s="10"/>
    </row>
    <row r="12" spans="1:26" ht="52.5" customHeight="1" x14ac:dyDescent="0.2">
      <c r="A12" s="15">
        <v>59.985590000000002</v>
      </c>
      <c r="B12" s="10" t="s">
        <v>26</v>
      </c>
      <c r="C12" s="11"/>
      <c r="D12" s="10" t="s">
        <v>28</v>
      </c>
      <c r="E12" s="12">
        <v>139.94999999999999</v>
      </c>
      <c r="F12" s="13">
        <v>69.974999999999994</v>
      </c>
      <c r="G12" s="12">
        <f t="shared" si="0"/>
        <v>2029.2749999999999</v>
      </c>
      <c r="H12" s="14">
        <f t="shared" si="1"/>
        <v>29</v>
      </c>
      <c r="I12" s="10"/>
      <c r="J12" s="10"/>
      <c r="K12" s="10"/>
      <c r="L12" s="10"/>
      <c r="M12" s="10">
        <v>7</v>
      </c>
      <c r="N12" s="10"/>
      <c r="O12" s="10"/>
      <c r="P12" s="10"/>
      <c r="Q12" s="10"/>
      <c r="R12" s="10">
        <v>4</v>
      </c>
      <c r="S12" s="10">
        <v>3</v>
      </c>
      <c r="T12" s="10">
        <v>9</v>
      </c>
      <c r="U12" s="10">
        <v>5</v>
      </c>
      <c r="V12" s="10">
        <v>1</v>
      </c>
      <c r="W12" s="10"/>
      <c r="X12" s="10"/>
      <c r="Y12" s="10"/>
      <c r="Z12" s="10"/>
    </row>
    <row r="13" spans="1:26" ht="52.5" customHeight="1" x14ac:dyDescent="0.2">
      <c r="A13" s="15">
        <v>59.981569999999998</v>
      </c>
      <c r="B13" s="10" t="s">
        <v>26</v>
      </c>
      <c r="C13" s="11"/>
      <c r="D13" s="10" t="s">
        <v>27</v>
      </c>
      <c r="E13" s="12">
        <v>149.94999999999999</v>
      </c>
      <c r="F13" s="13">
        <v>74.974999999999994</v>
      </c>
      <c r="G13" s="12">
        <f t="shared" si="0"/>
        <v>2549.1499999999996</v>
      </c>
      <c r="H13" s="14">
        <f t="shared" si="1"/>
        <v>34</v>
      </c>
      <c r="I13" s="10">
        <v>11</v>
      </c>
      <c r="J13" s="10">
        <v>12</v>
      </c>
      <c r="K13" s="10">
        <v>3</v>
      </c>
      <c r="L13" s="10">
        <v>7</v>
      </c>
      <c r="M13" s="10"/>
      <c r="N13" s="10"/>
      <c r="O13" s="10"/>
      <c r="P13" s="10"/>
      <c r="Q13" s="10"/>
      <c r="R13" s="10"/>
      <c r="S13" s="10"/>
      <c r="T13" s="10"/>
      <c r="U13" s="10">
        <v>1</v>
      </c>
      <c r="V13" s="10"/>
      <c r="W13" s="10"/>
      <c r="X13" s="10"/>
      <c r="Y13" s="10"/>
      <c r="Z13" s="10"/>
    </row>
    <row r="14" spans="1:26" ht="52.5" customHeight="1" x14ac:dyDescent="0.2">
      <c r="A14" s="15">
        <v>59.981610000000003</v>
      </c>
      <c r="B14" s="10" t="s">
        <v>26</v>
      </c>
      <c r="C14" s="11"/>
      <c r="D14" s="10" t="s">
        <v>28</v>
      </c>
      <c r="E14" s="12">
        <v>149.94999999999999</v>
      </c>
      <c r="F14" s="13">
        <v>74.974999999999994</v>
      </c>
      <c r="G14" s="12">
        <f t="shared" si="0"/>
        <v>824.72499999999991</v>
      </c>
      <c r="H14" s="14">
        <f t="shared" si="1"/>
        <v>11</v>
      </c>
      <c r="I14" s="10"/>
      <c r="J14" s="10"/>
      <c r="K14" s="10"/>
      <c r="L14" s="10"/>
      <c r="M14" s="10">
        <v>1</v>
      </c>
      <c r="N14" s="10">
        <v>3</v>
      </c>
      <c r="O14" s="10">
        <v>3</v>
      </c>
      <c r="P14" s="10">
        <v>1</v>
      </c>
      <c r="Q14" s="10"/>
      <c r="R14" s="10">
        <v>3</v>
      </c>
      <c r="S14" s="10"/>
      <c r="T14" s="10"/>
      <c r="U14" s="10"/>
      <c r="V14" s="10"/>
      <c r="W14" s="10"/>
      <c r="X14" s="10"/>
      <c r="Y14" s="10"/>
      <c r="Z14" s="10"/>
    </row>
    <row r="15" spans="1:26" ht="52.5" customHeight="1" x14ac:dyDescent="0.2">
      <c r="A15" s="15">
        <v>59.981659999999998</v>
      </c>
      <c r="B15" s="10" t="s">
        <v>26</v>
      </c>
      <c r="C15" s="11"/>
      <c r="D15" s="10" t="s">
        <v>28</v>
      </c>
      <c r="E15" s="12">
        <v>149.94999999999999</v>
      </c>
      <c r="F15" s="13">
        <v>74.974999999999994</v>
      </c>
      <c r="G15" s="12">
        <f t="shared" si="0"/>
        <v>4573.4749999999995</v>
      </c>
      <c r="H15" s="14">
        <f t="shared" si="1"/>
        <v>61</v>
      </c>
      <c r="I15" s="10"/>
      <c r="J15" s="10"/>
      <c r="K15" s="10"/>
      <c r="L15" s="10"/>
      <c r="M15" s="10">
        <v>17</v>
      </c>
      <c r="N15" s="10">
        <v>13</v>
      </c>
      <c r="O15" s="10">
        <v>1</v>
      </c>
      <c r="P15" s="10"/>
      <c r="Q15" s="10"/>
      <c r="R15" s="10"/>
      <c r="S15" s="10"/>
      <c r="T15" s="10"/>
      <c r="U15" s="10"/>
      <c r="V15" s="10"/>
      <c r="W15" s="10"/>
      <c r="X15" s="10">
        <v>30</v>
      </c>
      <c r="Y15" s="10"/>
      <c r="Z15" s="10"/>
    </row>
    <row r="16" spans="1:26" ht="52.5" customHeight="1" x14ac:dyDescent="0.2">
      <c r="A16" s="15">
        <v>59.981580000000001</v>
      </c>
      <c r="B16" s="10" t="s">
        <v>26</v>
      </c>
      <c r="C16" s="11"/>
      <c r="D16" s="10" t="s">
        <v>27</v>
      </c>
      <c r="E16" s="12">
        <v>149.94999999999999</v>
      </c>
      <c r="F16" s="13">
        <v>74.974999999999994</v>
      </c>
      <c r="G16" s="12">
        <f t="shared" si="0"/>
        <v>5248.25</v>
      </c>
      <c r="H16" s="14">
        <f t="shared" si="1"/>
        <v>70</v>
      </c>
      <c r="I16" s="10">
        <v>5</v>
      </c>
      <c r="J16" s="10">
        <v>5</v>
      </c>
      <c r="K16" s="10">
        <v>56</v>
      </c>
      <c r="L16" s="10">
        <v>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2.5" customHeight="1" x14ac:dyDescent="0.2">
      <c r="A17" s="15">
        <v>59.988950000000003</v>
      </c>
      <c r="B17" s="10" t="s">
        <v>26</v>
      </c>
      <c r="C17" s="11"/>
      <c r="D17" s="10" t="s">
        <v>27</v>
      </c>
      <c r="E17" s="12">
        <v>139.94999999999999</v>
      </c>
      <c r="F17" s="13">
        <v>69.974999999999994</v>
      </c>
      <c r="G17" s="12">
        <f t="shared" si="0"/>
        <v>6787.5749999999998</v>
      </c>
      <c r="H17" s="14">
        <f t="shared" si="1"/>
        <v>97</v>
      </c>
      <c r="I17" s="10">
        <v>59</v>
      </c>
      <c r="J17" s="10">
        <v>29</v>
      </c>
      <c r="K17" s="10"/>
      <c r="L17" s="10">
        <v>2</v>
      </c>
      <c r="M17" s="10">
        <v>4</v>
      </c>
      <c r="N17" s="10">
        <v>3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2.5" customHeight="1" x14ac:dyDescent="0.2">
      <c r="A18" s="15">
        <v>59.988819999999997</v>
      </c>
      <c r="B18" s="10" t="s">
        <v>26</v>
      </c>
      <c r="C18" s="11"/>
      <c r="D18" s="10" t="s">
        <v>27</v>
      </c>
      <c r="E18" s="12">
        <v>139.94999999999999</v>
      </c>
      <c r="F18" s="13">
        <v>69.974999999999994</v>
      </c>
      <c r="G18" s="12">
        <f t="shared" si="0"/>
        <v>3568.7249999999999</v>
      </c>
      <c r="H18" s="14">
        <f t="shared" si="1"/>
        <v>51</v>
      </c>
      <c r="I18" s="10"/>
      <c r="J18" s="10"/>
      <c r="K18" s="10"/>
      <c r="L18" s="10"/>
      <c r="M18" s="10"/>
      <c r="N18" s="10">
        <v>29</v>
      </c>
      <c r="O18" s="10"/>
      <c r="P18" s="10"/>
      <c r="Q18" s="10">
        <v>22</v>
      </c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2.5" customHeight="1" x14ac:dyDescent="0.2">
      <c r="A19" s="15">
        <v>59.988979999999998</v>
      </c>
      <c r="B19" s="10" t="s">
        <v>26</v>
      </c>
      <c r="C19" s="11"/>
      <c r="D19" s="10" t="s">
        <v>27</v>
      </c>
      <c r="E19" s="12">
        <v>139.94999999999999</v>
      </c>
      <c r="F19" s="13">
        <v>69.974999999999994</v>
      </c>
      <c r="G19" s="12">
        <f t="shared" si="0"/>
        <v>69.974999999999994</v>
      </c>
      <c r="H19" s="14">
        <f t="shared" si="1"/>
        <v>1</v>
      </c>
      <c r="I19" s="10"/>
      <c r="J19" s="10"/>
      <c r="K19" s="10"/>
      <c r="L19" s="10"/>
      <c r="M19" s="10">
        <v>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2.5" customHeight="1" x14ac:dyDescent="0.2">
      <c r="A20" s="15">
        <v>59.983620000000002</v>
      </c>
      <c r="B20" s="10" t="s">
        <v>26</v>
      </c>
      <c r="C20" s="11"/>
      <c r="D20" s="10" t="s">
        <v>27</v>
      </c>
      <c r="E20" s="12">
        <v>149.94999999999999</v>
      </c>
      <c r="F20" s="13">
        <v>74.974999999999994</v>
      </c>
      <c r="G20" s="12">
        <f t="shared" si="0"/>
        <v>1049.6499999999999</v>
      </c>
      <c r="H20" s="14">
        <f t="shared" si="1"/>
        <v>14</v>
      </c>
      <c r="I20" s="10">
        <v>10</v>
      </c>
      <c r="J20" s="10">
        <v>4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2.5" customHeight="1" x14ac:dyDescent="0.2">
      <c r="A21" s="15">
        <v>59.98912</v>
      </c>
      <c r="B21" s="10" t="s">
        <v>26</v>
      </c>
      <c r="C21" s="11"/>
      <c r="D21" s="10" t="s">
        <v>28</v>
      </c>
      <c r="E21" s="12">
        <v>139.94999999999999</v>
      </c>
      <c r="F21" s="13">
        <v>69.974999999999994</v>
      </c>
      <c r="G21" s="12">
        <f t="shared" si="0"/>
        <v>69.974999999999994</v>
      </c>
      <c r="H21" s="14">
        <f t="shared" si="1"/>
        <v>1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>
        <v>1</v>
      </c>
      <c r="X21" s="10"/>
      <c r="Y21" s="10"/>
      <c r="Z21" s="10"/>
    </row>
    <row r="22" spans="1:26" ht="52.5" customHeight="1" x14ac:dyDescent="0.2">
      <c r="A22" s="15" t="s">
        <v>29</v>
      </c>
      <c r="B22" s="10" t="s">
        <v>30</v>
      </c>
      <c r="C22" s="11"/>
      <c r="D22" s="10" t="s">
        <v>27</v>
      </c>
      <c r="E22" s="12">
        <v>159.94999999999999</v>
      </c>
      <c r="F22" s="13">
        <v>79.974999999999994</v>
      </c>
      <c r="G22" s="12">
        <f t="shared" si="0"/>
        <v>3119.0249999999996</v>
      </c>
      <c r="H22" s="14">
        <f t="shared" si="1"/>
        <v>39</v>
      </c>
      <c r="I22" s="10">
        <v>11</v>
      </c>
      <c r="J22" s="10">
        <v>1</v>
      </c>
      <c r="K22" s="10">
        <v>1</v>
      </c>
      <c r="L22" s="10">
        <v>23</v>
      </c>
      <c r="M22" s="10"/>
      <c r="N22" s="10">
        <v>2</v>
      </c>
      <c r="O22" s="10"/>
      <c r="P22" s="10">
        <v>1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2.5" customHeight="1" x14ac:dyDescent="0.2">
      <c r="A23" s="15" t="s">
        <v>31</v>
      </c>
      <c r="B23" s="10" t="s">
        <v>30</v>
      </c>
      <c r="C23" s="16"/>
      <c r="D23" s="10" t="s">
        <v>28</v>
      </c>
      <c r="E23" s="12">
        <v>159.94999999999999</v>
      </c>
      <c r="F23" s="13">
        <v>79.974999999999994</v>
      </c>
      <c r="G23" s="12">
        <f t="shared" si="0"/>
        <v>30790.374999999996</v>
      </c>
      <c r="H23" s="14">
        <f t="shared" si="1"/>
        <v>385</v>
      </c>
      <c r="I23" s="10"/>
      <c r="J23" s="10"/>
      <c r="K23" s="10"/>
      <c r="L23" s="10"/>
      <c r="M23" s="10"/>
      <c r="N23" s="10"/>
      <c r="O23" s="10">
        <v>23</v>
      </c>
      <c r="P23" s="10">
        <v>8</v>
      </c>
      <c r="Q23" s="10">
        <v>35</v>
      </c>
      <c r="R23" s="10">
        <v>43</v>
      </c>
      <c r="S23" s="10">
        <v>61</v>
      </c>
      <c r="T23" s="10">
        <v>65</v>
      </c>
      <c r="U23" s="10">
        <v>55</v>
      </c>
      <c r="V23" s="10">
        <v>62</v>
      </c>
      <c r="W23" s="10">
        <v>32</v>
      </c>
      <c r="X23" s="10">
        <v>1</v>
      </c>
      <c r="Y23" s="10"/>
      <c r="Z23" s="10"/>
    </row>
    <row r="24" spans="1:26" ht="52.5" customHeight="1" x14ac:dyDescent="0.2">
      <c r="A24" s="15" t="s">
        <v>32</v>
      </c>
      <c r="B24" s="10" t="s">
        <v>30</v>
      </c>
      <c r="C24" s="16"/>
      <c r="D24" s="10" t="s">
        <v>27</v>
      </c>
      <c r="E24" s="12">
        <v>169.95</v>
      </c>
      <c r="F24" s="13">
        <v>84.974999999999994</v>
      </c>
      <c r="G24" s="12">
        <f t="shared" si="0"/>
        <v>9092.3249999999989</v>
      </c>
      <c r="H24" s="14">
        <f t="shared" si="1"/>
        <v>107</v>
      </c>
      <c r="I24" s="10">
        <v>9</v>
      </c>
      <c r="J24" s="10">
        <v>10</v>
      </c>
      <c r="K24" s="10">
        <v>11</v>
      </c>
      <c r="L24" s="10">
        <v>9</v>
      </c>
      <c r="M24" s="10"/>
      <c r="N24" s="10">
        <v>12</v>
      </c>
      <c r="O24" s="10">
        <v>26</v>
      </c>
      <c r="P24" s="10">
        <v>25</v>
      </c>
      <c r="Q24" s="10">
        <v>5</v>
      </c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2.5" customHeight="1" x14ac:dyDescent="0.2">
      <c r="A25" s="15" t="s">
        <v>33</v>
      </c>
      <c r="B25" s="10" t="s">
        <v>30</v>
      </c>
      <c r="C25" s="16"/>
      <c r="D25" s="10" t="s">
        <v>27</v>
      </c>
      <c r="E25" s="12">
        <v>159.94999999999999</v>
      </c>
      <c r="F25" s="13">
        <v>79.974999999999994</v>
      </c>
      <c r="G25" s="12">
        <f t="shared" si="0"/>
        <v>159.94999999999999</v>
      </c>
      <c r="H25" s="14">
        <f t="shared" si="1"/>
        <v>2</v>
      </c>
      <c r="I25" s="10"/>
      <c r="J25" s="10">
        <v>2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2.5" customHeight="1" x14ac:dyDescent="0.2">
      <c r="A26" s="15" t="s">
        <v>34</v>
      </c>
      <c r="B26" s="10" t="s">
        <v>30</v>
      </c>
      <c r="C26" s="16"/>
      <c r="D26" s="10" t="s">
        <v>28</v>
      </c>
      <c r="E26" s="12">
        <v>159.94999999999999</v>
      </c>
      <c r="F26" s="13">
        <v>79.974999999999994</v>
      </c>
      <c r="G26" s="12">
        <f t="shared" si="0"/>
        <v>1119.6499999999999</v>
      </c>
      <c r="H26" s="14">
        <f t="shared" si="1"/>
        <v>14</v>
      </c>
      <c r="I26" s="10"/>
      <c r="J26" s="10"/>
      <c r="K26" s="10"/>
      <c r="L26" s="10"/>
      <c r="M26" s="10"/>
      <c r="N26" s="10">
        <v>3</v>
      </c>
      <c r="O26" s="10"/>
      <c r="P26" s="10"/>
      <c r="Q26" s="10"/>
      <c r="R26" s="10"/>
      <c r="S26" s="10"/>
      <c r="T26" s="10"/>
      <c r="U26" s="10"/>
      <c r="V26" s="10"/>
      <c r="W26" s="10"/>
      <c r="X26" s="10">
        <v>4</v>
      </c>
      <c r="Y26" s="10">
        <v>2</v>
      </c>
      <c r="Z26" s="10">
        <v>5</v>
      </c>
    </row>
    <row r="27" spans="1:26" ht="52.5" customHeight="1" x14ac:dyDescent="0.2">
      <c r="A27" s="15" t="s">
        <v>35</v>
      </c>
      <c r="B27" s="10" t="s">
        <v>30</v>
      </c>
      <c r="C27" s="16"/>
      <c r="D27" s="10" t="s">
        <v>28</v>
      </c>
      <c r="E27" s="12">
        <v>169.95</v>
      </c>
      <c r="F27" s="13">
        <v>84.974999999999994</v>
      </c>
      <c r="G27" s="12">
        <f t="shared" si="0"/>
        <v>3483.9749999999999</v>
      </c>
      <c r="H27" s="14">
        <f t="shared" si="1"/>
        <v>41</v>
      </c>
      <c r="I27" s="10"/>
      <c r="J27" s="10"/>
      <c r="K27" s="10"/>
      <c r="L27" s="10"/>
      <c r="M27" s="10">
        <v>11</v>
      </c>
      <c r="N27" s="10">
        <v>16</v>
      </c>
      <c r="O27" s="10"/>
      <c r="P27" s="10"/>
      <c r="Q27" s="10"/>
      <c r="R27" s="10"/>
      <c r="S27" s="10"/>
      <c r="T27" s="10"/>
      <c r="U27" s="10"/>
      <c r="V27" s="10"/>
      <c r="W27" s="10"/>
      <c r="X27" s="10">
        <v>6</v>
      </c>
      <c r="Y27" s="10">
        <v>8</v>
      </c>
      <c r="Z27" s="10"/>
    </row>
    <row r="28" spans="1:26" ht="52.5" customHeight="1" x14ac:dyDescent="0.2">
      <c r="A28" s="15">
        <v>79.988470000000007</v>
      </c>
      <c r="B28" s="10" t="s">
        <v>36</v>
      </c>
      <c r="C28" s="16"/>
      <c r="D28" s="10" t="s">
        <v>28</v>
      </c>
      <c r="E28" s="12">
        <v>149.94999999999999</v>
      </c>
      <c r="F28" s="13">
        <v>74.974999999999994</v>
      </c>
      <c r="G28" s="12">
        <f t="shared" si="0"/>
        <v>2474.1749999999997</v>
      </c>
      <c r="H28" s="14">
        <f t="shared" si="1"/>
        <v>33</v>
      </c>
      <c r="I28" s="10"/>
      <c r="J28" s="10"/>
      <c r="K28" s="10"/>
      <c r="L28" s="10"/>
      <c r="M28" s="10">
        <v>10</v>
      </c>
      <c r="N28" s="10">
        <v>8</v>
      </c>
      <c r="O28" s="10"/>
      <c r="P28" s="10"/>
      <c r="Q28" s="10">
        <v>3</v>
      </c>
      <c r="R28" s="10"/>
      <c r="S28" s="10"/>
      <c r="T28" s="10"/>
      <c r="U28" s="10"/>
      <c r="V28" s="10">
        <v>6</v>
      </c>
      <c r="W28" s="10"/>
      <c r="X28" s="10">
        <v>2</v>
      </c>
      <c r="Y28" s="10">
        <v>1</v>
      </c>
      <c r="Z28" s="10">
        <v>3</v>
      </c>
    </row>
    <row r="29" spans="1:26" ht="52.5" customHeight="1" x14ac:dyDescent="0.2">
      <c r="A29" s="15">
        <v>79.982280000000003</v>
      </c>
      <c r="B29" s="10" t="s">
        <v>36</v>
      </c>
      <c r="C29" s="16"/>
      <c r="D29" s="10" t="s">
        <v>28</v>
      </c>
      <c r="E29" s="12">
        <v>159.94999999999999</v>
      </c>
      <c r="F29" s="13">
        <v>79.974999999999994</v>
      </c>
      <c r="G29" s="12">
        <f t="shared" si="0"/>
        <v>4558.5749999999998</v>
      </c>
      <c r="H29" s="14">
        <f t="shared" si="1"/>
        <v>57</v>
      </c>
      <c r="I29" s="10"/>
      <c r="J29" s="10"/>
      <c r="K29" s="10"/>
      <c r="L29" s="10"/>
      <c r="M29" s="10">
        <v>16</v>
      </c>
      <c r="N29" s="10">
        <v>2</v>
      </c>
      <c r="O29" s="10"/>
      <c r="P29" s="10">
        <v>1</v>
      </c>
      <c r="Q29" s="10"/>
      <c r="R29" s="10"/>
      <c r="S29" s="10"/>
      <c r="T29" s="10">
        <v>2</v>
      </c>
      <c r="U29" s="10">
        <v>2</v>
      </c>
      <c r="V29" s="10">
        <v>1</v>
      </c>
      <c r="W29" s="10">
        <v>1</v>
      </c>
      <c r="X29" s="10">
        <v>26</v>
      </c>
      <c r="Y29" s="10"/>
      <c r="Z29" s="10">
        <v>6</v>
      </c>
    </row>
    <row r="30" spans="1:26" ht="52.5" customHeight="1" x14ac:dyDescent="0.2">
      <c r="A30" s="15">
        <v>79.983490000000003</v>
      </c>
      <c r="B30" s="10" t="s">
        <v>36</v>
      </c>
      <c r="C30" s="16"/>
      <c r="D30" s="10" t="s">
        <v>27</v>
      </c>
      <c r="E30" s="12">
        <v>159.94999999999999</v>
      </c>
      <c r="F30" s="13">
        <v>79.974999999999994</v>
      </c>
      <c r="G30" s="12">
        <f t="shared" si="0"/>
        <v>6477.9749999999995</v>
      </c>
      <c r="H30" s="14">
        <f t="shared" si="1"/>
        <v>81</v>
      </c>
      <c r="I30" s="10">
        <v>4</v>
      </c>
      <c r="J30" s="10">
        <v>15</v>
      </c>
      <c r="K30" s="10">
        <v>28</v>
      </c>
      <c r="L30" s="10"/>
      <c r="M30" s="10">
        <v>34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2.5" customHeight="1" x14ac:dyDescent="0.2">
      <c r="A31" s="15">
        <v>79.985489999999999</v>
      </c>
      <c r="B31" s="10" t="s">
        <v>36</v>
      </c>
      <c r="C31" s="16"/>
      <c r="D31" s="10" t="s">
        <v>27</v>
      </c>
      <c r="E31" s="12">
        <v>149.94999999999999</v>
      </c>
      <c r="F31" s="13">
        <v>74.974999999999994</v>
      </c>
      <c r="G31" s="12">
        <f t="shared" si="0"/>
        <v>74.974999999999994</v>
      </c>
      <c r="H31" s="14">
        <f t="shared" si="1"/>
        <v>1</v>
      </c>
      <c r="I31" s="10"/>
      <c r="J31" s="10"/>
      <c r="K31" s="10"/>
      <c r="L31" s="10"/>
      <c r="M31" s="10"/>
      <c r="N31" s="10">
        <v>1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2.5" customHeight="1" x14ac:dyDescent="0.2">
      <c r="A32" s="15">
        <v>79.988439999999997</v>
      </c>
      <c r="B32" s="10" t="s">
        <v>36</v>
      </c>
      <c r="C32" s="16"/>
      <c r="D32" s="10" t="s">
        <v>27</v>
      </c>
      <c r="E32" s="12">
        <v>149.94999999999999</v>
      </c>
      <c r="F32" s="13">
        <v>74.974999999999994</v>
      </c>
      <c r="G32" s="12">
        <f t="shared" si="0"/>
        <v>74.974999999999994</v>
      </c>
      <c r="H32" s="14">
        <f t="shared" si="1"/>
        <v>1</v>
      </c>
      <c r="I32" s="10"/>
      <c r="J32" s="10"/>
      <c r="K32" s="10">
        <v>1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2.5" customHeight="1" x14ac:dyDescent="0.2">
      <c r="A33" s="15">
        <v>79.988429999999994</v>
      </c>
      <c r="B33" s="10" t="s">
        <v>36</v>
      </c>
      <c r="C33" s="16"/>
      <c r="D33" s="10" t="s">
        <v>27</v>
      </c>
      <c r="E33" s="12">
        <v>149.94999999999999</v>
      </c>
      <c r="F33" s="13">
        <v>74.974999999999994</v>
      </c>
      <c r="G33" s="12">
        <f t="shared" si="0"/>
        <v>3448.85</v>
      </c>
      <c r="H33" s="14">
        <f t="shared" si="1"/>
        <v>46</v>
      </c>
      <c r="I33" s="10"/>
      <c r="J33" s="10">
        <v>46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2.5" customHeight="1" x14ac:dyDescent="0.2">
      <c r="A34" s="15">
        <v>69.988659999999996</v>
      </c>
      <c r="B34" s="10" t="s">
        <v>37</v>
      </c>
      <c r="C34" s="16"/>
      <c r="D34" s="10" t="s">
        <v>28</v>
      </c>
      <c r="E34" s="12">
        <v>149.94999999999999</v>
      </c>
      <c r="F34" s="13">
        <v>74.974999999999994</v>
      </c>
      <c r="G34" s="12">
        <f t="shared" si="0"/>
        <v>299.89999999999998</v>
      </c>
      <c r="H34" s="14">
        <f t="shared" si="1"/>
        <v>4</v>
      </c>
      <c r="I34" s="10"/>
      <c r="J34" s="10"/>
      <c r="K34" s="10"/>
      <c r="L34" s="10"/>
      <c r="M34" s="10">
        <v>4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2.5" customHeight="1" x14ac:dyDescent="0.2">
      <c r="A35" s="15">
        <v>69.983530000000002</v>
      </c>
      <c r="B35" s="10" t="s">
        <v>37</v>
      </c>
      <c r="C35" s="16"/>
      <c r="D35" s="10" t="s">
        <v>27</v>
      </c>
      <c r="E35" s="12">
        <v>159.94999999999999</v>
      </c>
      <c r="F35" s="13">
        <v>79.974999999999994</v>
      </c>
      <c r="G35" s="12">
        <f t="shared" si="0"/>
        <v>8317.4</v>
      </c>
      <c r="H35" s="14">
        <f t="shared" si="1"/>
        <v>104</v>
      </c>
      <c r="I35" s="10">
        <v>12</v>
      </c>
      <c r="J35" s="10">
        <v>13</v>
      </c>
      <c r="K35" s="10">
        <v>21</v>
      </c>
      <c r="L35" s="10">
        <v>4</v>
      </c>
      <c r="M35" s="10">
        <v>21</v>
      </c>
      <c r="N35" s="10">
        <v>2</v>
      </c>
      <c r="O35" s="10">
        <v>12</v>
      </c>
      <c r="P35" s="10">
        <v>5</v>
      </c>
      <c r="Q35" s="10">
        <v>4</v>
      </c>
      <c r="R35" s="10">
        <v>7</v>
      </c>
      <c r="S35" s="10">
        <v>3</v>
      </c>
      <c r="T35" s="10"/>
      <c r="U35" s="10"/>
      <c r="V35" s="10"/>
      <c r="W35" s="10"/>
      <c r="X35" s="10"/>
      <c r="Y35" s="10"/>
      <c r="Z35" s="10"/>
    </row>
    <row r="36" spans="1:26" ht="52.5" customHeight="1" x14ac:dyDescent="0.2">
      <c r="A36" s="15">
        <v>69.98554</v>
      </c>
      <c r="B36" s="10" t="s">
        <v>37</v>
      </c>
      <c r="C36" s="16"/>
      <c r="D36" s="10" t="s">
        <v>28</v>
      </c>
      <c r="E36" s="12">
        <v>149.94999999999999</v>
      </c>
      <c r="F36" s="13">
        <v>74.974999999999994</v>
      </c>
      <c r="G36" s="12">
        <f t="shared" si="0"/>
        <v>1649.4499999999998</v>
      </c>
      <c r="H36" s="14">
        <f t="shared" si="1"/>
        <v>22</v>
      </c>
      <c r="I36" s="10"/>
      <c r="J36" s="10"/>
      <c r="K36" s="10"/>
      <c r="L36" s="10"/>
      <c r="M36" s="10">
        <v>12</v>
      </c>
      <c r="N36" s="10"/>
      <c r="O36" s="10"/>
      <c r="P36" s="10"/>
      <c r="Q36" s="10"/>
      <c r="R36" s="10"/>
      <c r="S36" s="10"/>
      <c r="T36" s="10"/>
      <c r="U36" s="10"/>
      <c r="V36" s="10"/>
      <c r="W36" s="10">
        <v>1</v>
      </c>
      <c r="X36" s="10">
        <v>2</v>
      </c>
      <c r="Y36" s="10"/>
      <c r="Z36" s="10">
        <v>7</v>
      </c>
    </row>
    <row r="37" spans="1:26" ht="52.5" customHeight="1" x14ac:dyDescent="0.2">
      <c r="A37" s="15">
        <v>69.985529999999997</v>
      </c>
      <c r="B37" s="10" t="s">
        <v>37</v>
      </c>
      <c r="C37" s="16"/>
      <c r="D37" s="10" t="s">
        <v>27</v>
      </c>
      <c r="E37" s="12">
        <v>149.94999999999999</v>
      </c>
      <c r="F37" s="13">
        <v>74.974999999999994</v>
      </c>
      <c r="G37" s="12">
        <f t="shared" si="0"/>
        <v>374.875</v>
      </c>
      <c r="H37" s="14">
        <f t="shared" si="1"/>
        <v>5</v>
      </c>
      <c r="I37" s="10"/>
      <c r="J37" s="10"/>
      <c r="K37" s="10">
        <v>1</v>
      </c>
      <c r="L37" s="10">
        <v>2</v>
      </c>
      <c r="M37" s="10"/>
      <c r="N37" s="10"/>
      <c r="O37" s="10">
        <v>1</v>
      </c>
      <c r="P37" s="10"/>
      <c r="Q37" s="10"/>
      <c r="R37" s="10"/>
      <c r="S37" s="10"/>
      <c r="T37" s="10"/>
      <c r="U37" s="10">
        <v>1</v>
      </c>
      <c r="V37" s="10"/>
      <c r="W37" s="10"/>
      <c r="X37" s="10"/>
      <c r="Y37" s="10"/>
      <c r="Z37" s="10"/>
    </row>
    <row r="38" spans="1:26" ht="52.5" customHeight="1" x14ac:dyDescent="0.2">
      <c r="A38" s="15">
        <v>69.988560000000007</v>
      </c>
      <c r="B38" s="10" t="s">
        <v>37</v>
      </c>
      <c r="C38" s="16"/>
      <c r="D38" s="10" t="s">
        <v>27</v>
      </c>
      <c r="E38" s="12">
        <v>149.94999999999999</v>
      </c>
      <c r="F38" s="13">
        <v>74.974999999999994</v>
      </c>
      <c r="G38" s="12">
        <f t="shared" si="0"/>
        <v>3148.95</v>
      </c>
      <c r="H38" s="14">
        <f t="shared" si="1"/>
        <v>42</v>
      </c>
      <c r="I38" s="10">
        <v>8</v>
      </c>
      <c r="J38" s="10">
        <v>11</v>
      </c>
      <c r="K38" s="10"/>
      <c r="L38" s="10">
        <v>7</v>
      </c>
      <c r="M38" s="10"/>
      <c r="N38" s="10">
        <v>16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2.5" customHeight="1" x14ac:dyDescent="0.2">
      <c r="A39" s="15">
        <v>99.988290000000006</v>
      </c>
      <c r="B39" s="10" t="s">
        <v>38</v>
      </c>
      <c r="C39" s="16"/>
      <c r="D39" s="10" t="s">
        <v>28</v>
      </c>
      <c r="E39" s="12">
        <v>159.94999999999999</v>
      </c>
      <c r="F39" s="13">
        <v>79.974999999999994</v>
      </c>
      <c r="G39" s="12">
        <f t="shared" si="0"/>
        <v>719.77499999999998</v>
      </c>
      <c r="H39" s="14">
        <f t="shared" si="1"/>
        <v>9</v>
      </c>
      <c r="I39" s="10"/>
      <c r="J39" s="10"/>
      <c r="K39" s="10"/>
      <c r="L39" s="10"/>
      <c r="M39" s="10"/>
      <c r="N39" s="10">
        <v>1</v>
      </c>
      <c r="O39" s="10"/>
      <c r="P39" s="10">
        <v>2</v>
      </c>
      <c r="Q39" s="10">
        <v>1</v>
      </c>
      <c r="R39" s="10"/>
      <c r="S39" s="10">
        <v>1</v>
      </c>
      <c r="T39" s="10"/>
      <c r="U39" s="10"/>
      <c r="V39" s="10"/>
      <c r="W39" s="10"/>
      <c r="X39" s="10">
        <v>3</v>
      </c>
      <c r="Y39" s="10">
        <v>1</v>
      </c>
      <c r="Z39" s="10"/>
    </row>
    <row r="40" spans="1:26" ht="52.5" customHeight="1" x14ac:dyDescent="0.2">
      <c r="A40" s="15" t="s">
        <v>39</v>
      </c>
      <c r="B40" s="10" t="s">
        <v>38</v>
      </c>
      <c r="C40" s="16"/>
      <c r="D40" s="10" t="s">
        <v>27</v>
      </c>
      <c r="E40" s="12">
        <v>169.95</v>
      </c>
      <c r="F40" s="13">
        <v>84.974999999999994</v>
      </c>
      <c r="G40" s="12">
        <f t="shared" si="0"/>
        <v>2039.3999999999999</v>
      </c>
      <c r="H40" s="14">
        <f t="shared" si="1"/>
        <v>24</v>
      </c>
      <c r="I40" s="10">
        <v>5</v>
      </c>
      <c r="J40" s="10">
        <v>6</v>
      </c>
      <c r="K40" s="10">
        <v>3</v>
      </c>
      <c r="L40" s="10">
        <v>4</v>
      </c>
      <c r="M40" s="10">
        <v>1</v>
      </c>
      <c r="N40" s="10">
        <v>1</v>
      </c>
      <c r="O40" s="10"/>
      <c r="P40" s="10"/>
      <c r="Q40" s="10"/>
      <c r="R40" s="10"/>
      <c r="S40" s="10">
        <v>2</v>
      </c>
      <c r="T40" s="10">
        <v>1</v>
      </c>
      <c r="U40" s="10">
        <v>1</v>
      </c>
      <c r="V40" s="10"/>
      <c r="W40" s="10"/>
      <c r="X40" s="10"/>
      <c r="Y40" s="10"/>
      <c r="Z40" s="10"/>
    </row>
    <row r="41" spans="1:26" ht="52.5" customHeight="1" x14ac:dyDescent="0.2">
      <c r="A41" s="15" t="s">
        <v>40</v>
      </c>
      <c r="B41" s="10" t="s">
        <v>38</v>
      </c>
      <c r="C41" s="16"/>
      <c r="D41" s="10" t="s">
        <v>28</v>
      </c>
      <c r="E41" s="12">
        <v>169.95</v>
      </c>
      <c r="F41" s="13">
        <v>84.974999999999994</v>
      </c>
      <c r="G41" s="12">
        <f t="shared" si="0"/>
        <v>849.75</v>
      </c>
      <c r="H41" s="14">
        <f t="shared" si="1"/>
        <v>10</v>
      </c>
      <c r="I41" s="10"/>
      <c r="J41" s="10"/>
      <c r="K41" s="10"/>
      <c r="L41" s="10"/>
      <c r="M41" s="10">
        <v>1</v>
      </c>
      <c r="N41" s="10">
        <v>4</v>
      </c>
      <c r="O41" s="10">
        <v>2</v>
      </c>
      <c r="P41" s="10">
        <v>2</v>
      </c>
      <c r="Q41" s="10"/>
      <c r="R41" s="10"/>
      <c r="S41" s="10"/>
      <c r="T41" s="10"/>
      <c r="U41" s="10"/>
      <c r="V41" s="10"/>
      <c r="W41" s="10"/>
      <c r="X41" s="10"/>
      <c r="Y41" s="10">
        <v>1</v>
      </c>
      <c r="Z41" s="10"/>
    </row>
    <row r="42" spans="1:26" ht="52.5" customHeight="1" x14ac:dyDescent="0.2">
      <c r="A42" s="15">
        <v>99.988280000000003</v>
      </c>
      <c r="B42" s="10" t="s">
        <v>38</v>
      </c>
      <c r="C42" s="11"/>
      <c r="D42" s="10" t="s">
        <v>28</v>
      </c>
      <c r="E42" s="12">
        <v>159.94999999999999</v>
      </c>
      <c r="F42" s="13">
        <v>79.974999999999994</v>
      </c>
      <c r="G42" s="12">
        <f t="shared" si="0"/>
        <v>479.84999999999997</v>
      </c>
      <c r="H42" s="14">
        <f t="shared" si="1"/>
        <v>6</v>
      </c>
      <c r="I42" s="10"/>
      <c r="J42" s="10"/>
      <c r="K42" s="10"/>
      <c r="L42" s="10"/>
      <c r="M42" s="10">
        <v>1</v>
      </c>
      <c r="N42" s="10"/>
      <c r="O42" s="10"/>
      <c r="P42" s="10"/>
      <c r="Q42" s="10">
        <v>1</v>
      </c>
      <c r="R42" s="10">
        <v>4</v>
      </c>
      <c r="S42" s="10"/>
      <c r="T42" s="10"/>
      <c r="U42" s="10"/>
      <c r="V42" s="10"/>
      <c r="W42" s="10"/>
      <c r="X42" s="10"/>
      <c r="Y42" s="10"/>
      <c r="Z42" s="10"/>
    </row>
    <row r="43" spans="1:26" ht="52.5" customHeight="1" x14ac:dyDescent="0.2">
      <c r="A43" s="15">
        <v>99.988240000000005</v>
      </c>
      <c r="B43" s="10" t="s">
        <v>38</v>
      </c>
      <c r="C43" s="11"/>
      <c r="D43" s="10" t="s">
        <v>27</v>
      </c>
      <c r="E43" s="12">
        <v>159.94999999999999</v>
      </c>
      <c r="F43" s="13">
        <v>79.974999999999994</v>
      </c>
      <c r="G43" s="12">
        <f t="shared" si="0"/>
        <v>79.974999999999994</v>
      </c>
      <c r="H43" s="14">
        <f t="shared" si="1"/>
        <v>1</v>
      </c>
      <c r="I43" s="10"/>
      <c r="J43" s="10">
        <v>1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2.5" customHeight="1" x14ac:dyDescent="0.2">
      <c r="A44" s="15">
        <v>99.988249999999994</v>
      </c>
      <c r="B44" s="10" t="s">
        <v>38</v>
      </c>
      <c r="C44" s="11"/>
      <c r="D44" s="10" t="s">
        <v>27</v>
      </c>
      <c r="E44" s="12">
        <v>159.94999999999999</v>
      </c>
      <c r="F44" s="13">
        <v>79.974999999999994</v>
      </c>
      <c r="G44" s="12">
        <f t="shared" si="0"/>
        <v>79.974999999999994</v>
      </c>
      <c r="H44" s="14">
        <f t="shared" si="1"/>
        <v>1</v>
      </c>
      <c r="I44" s="10"/>
      <c r="J44" s="10"/>
      <c r="K44" s="10"/>
      <c r="L44" s="10">
        <v>1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2.5" customHeight="1" x14ac:dyDescent="0.2">
      <c r="A45" s="15">
        <v>59.98836</v>
      </c>
      <c r="B45" s="10" t="s">
        <v>41</v>
      </c>
      <c r="C45" s="11"/>
      <c r="D45" s="10" t="s">
        <v>27</v>
      </c>
      <c r="E45" s="12">
        <v>169.95</v>
      </c>
      <c r="F45" s="13">
        <v>84.974999999999994</v>
      </c>
      <c r="G45" s="12">
        <f t="shared" si="0"/>
        <v>8412.5249999999996</v>
      </c>
      <c r="H45" s="14">
        <f t="shared" si="1"/>
        <v>99</v>
      </c>
      <c r="I45" s="10">
        <v>12</v>
      </c>
      <c r="J45" s="10">
        <v>15</v>
      </c>
      <c r="K45" s="10">
        <v>51</v>
      </c>
      <c r="L45" s="10">
        <v>21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2.5" customHeight="1" x14ac:dyDescent="0.2">
      <c r="A46" s="15">
        <v>59.985309999999998</v>
      </c>
      <c r="B46" s="10" t="s">
        <v>41</v>
      </c>
      <c r="C46" s="11"/>
      <c r="D46" s="10" t="s">
        <v>28</v>
      </c>
      <c r="E46" s="12">
        <v>169.95</v>
      </c>
      <c r="F46" s="13">
        <v>84.974999999999994</v>
      </c>
      <c r="G46" s="12">
        <f t="shared" si="0"/>
        <v>339.9</v>
      </c>
      <c r="H46" s="14">
        <f t="shared" si="1"/>
        <v>4</v>
      </c>
      <c r="I46" s="10"/>
      <c r="J46" s="10"/>
      <c r="K46" s="10"/>
      <c r="L46" s="10"/>
      <c r="M46" s="10"/>
      <c r="N46" s="10"/>
      <c r="O46" s="10"/>
      <c r="P46" s="10"/>
      <c r="Q46" s="10"/>
      <c r="R46" s="10">
        <v>1</v>
      </c>
      <c r="S46" s="10">
        <v>1</v>
      </c>
      <c r="T46" s="10">
        <v>1</v>
      </c>
      <c r="U46" s="10"/>
      <c r="V46" s="10"/>
      <c r="W46" s="10">
        <v>1</v>
      </c>
      <c r="X46" s="10"/>
      <c r="Y46" s="10"/>
      <c r="Z46" s="10"/>
    </row>
    <row r="47" spans="1:26" ht="52.5" customHeight="1" x14ac:dyDescent="0.2">
      <c r="A47" s="15">
        <v>59.983440000000002</v>
      </c>
      <c r="B47" s="10" t="s">
        <v>41</v>
      </c>
      <c r="C47" s="11"/>
      <c r="D47" s="10" t="s">
        <v>27</v>
      </c>
      <c r="E47" s="12">
        <v>179.95</v>
      </c>
      <c r="F47" s="13">
        <v>89.974999999999994</v>
      </c>
      <c r="G47" s="12">
        <f t="shared" si="0"/>
        <v>6658.15</v>
      </c>
      <c r="H47" s="14">
        <f t="shared" si="1"/>
        <v>74</v>
      </c>
      <c r="I47" s="10">
        <v>14</v>
      </c>
      <c r="J47" s="10">
        <v>9</v>
      </c>
      <c r="K47" s="10">
        <v>10</v>
      </c>
      <c r="L47" s="10">
        <v>33</v>
      </c>
      <c r="M47" s="10"/>
      <c r="N47" s="10">
        <v>7</v>
      </c>
      <c r="O47" s="10">
        <v>1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2.5" customHeight="1" x14ac:dyDescent="0.2">
      <c r="A48" s="15">
        <v>59.981439999999999</v>
      </c>
      <c r="B48" s="10" t="s">
        <v>41</v>
      </c>
      <c r="C48" s="11"/>
      <c r="D48" s="10" t="s">
        <v>28</v>
      </c>
      <c r="E48" s="12">
        <v>179.95</v>
      </c>
      <c r="F48" s="13">
        <v>89.974999999999994</v>
      </c>
      <c r="G48" s="12">
        <f t="shared" si="0"/>
        <v>809.77499999999998</v>
      </c>
      <c r="H48" s="14">
        <f t="shared" si="1"/>
        <v>9</v>
      </c>
      <c r="I48" s="10"/>
      <c r="J48" s="10"/>
      <c r="K48" s="10"/>
      <c r="L48" s="10"/>
      <c r="M48" s="10">
        <v>4</v>
      </c>
      <c r="N48" s="10">
        <v>2</v>
      </c>
      <c r="O48" s="10">
        <v>1</v>
      </c>
      <c r="P48" s="10">
        <v>1</v>
      </c>
      <c r="Q48" s="10"/>
      <c r="R48" s="10"/>
      <c r="S48" s="10"/>
      <c r="T48" s="10"/>
      <c r="U48" s="10"/>
      <c r="V48" s="10"/>
      <c r="W48" s="10"/>
      <c r="X48" s="10"/>
      <c r="Y48" s="10"/>
      <c r="Z48" s="10">
        <v>1</v>
      </c>
    </row>
    <row r="49" spans="1:26" ht="52.5" customHeight="1" x14ac:dyDescent="0.2">
      <c r="A49" s="15">
        <v>59.981409999999997</v>
      </c>
      <c r="B49" s="10" t="s">
        <v>41</v>
      </c>
      <c r="C49" s="11"/>
      <c r="D49" s="10" t="s">
        <v>27</v>
      </c>
      <c r="E49" s="12">
        <v>179.95</v>
      </c>
      <c r="F49" s="13">
        <v>89.974999999999994</v>
      </c>
      <c r="G49" s="12">
        <f t="shared" si="0"/>
        <v>17995</v>
      </c>
      <c r="H49" s="14">
        <f t="shared" si="1"/>
        <v>200</v>
      </c>
      <c r="I49" s="10">
        <v>7</v>
      </c>
      <c r="J49" s="10">
        <v>7</v>
      </c>
      <c r="K49" s="10">
        <v>29</v>
      </c>
      <c r="L49" s="10">
        <v>25</v>
      </c>
      <c r="M49" s="10">
        <v>47</v>
      </c>
      <c r="N49" s="10">
        <v>30</v>
      </c>
      <c r="O49" s="10">
        <v>7</v>
      </c>
      <c r="P49" s="10">
        <v>21</v>
      </c>
      <c r="Q49" s="10">
        <v>6</v>
      </c>
      <c r="R49" s="10">
        <v>7</v>
      </c>
      <c r="S49" s="10">
        <v>2</v>
      </c>
      <c r="T49" s="10">
        <v>7</v>
      </c>
      <c r="U49" s="10">
        <v>5</v>
      </c>
      <c r="V49" s="10"/>
      <c r="W49" s="10"/>
      <c r="X49" s="10"/>
      <c r="Y49" s="10"/>
      <c r="Z49" s="10"/>
    </row>
    <row r="50" spans="1:26" ht="52.5" customHeight="1" x14ac:dyDescent="0.2">
      <c r="A50" s="15">
        <v>59.983449999999998</v>
      </c>
      <c r="B50" s="10" t="s">
        <v>41</v>
      </c>
      <c r="C50" s="16"/>
      <c r="D50" s="10" t="s">
        <v>28</v>
      </c>
      <c r="E50" s="12">
        <v>179.95</v>
      </c>
      <c r="F50" s="13">
        <v>89.974999999999994</v>
      </c>
      <c r="G50" s="12">
        <f t="shared" si="0"/>
        <v>4498.75</v>
      </c>
      <c r="H50" s="14">
        <f t="shared" si="1"/>
        <v>50</v>
      </c>
      <c r="I50" s="10"/>
      <c r="J50" s="10"/>
      <c r="K50" s="10"/>
      <c r="L50" s="10"/>
      <c r="M50" s="10"/>
      <c r="N50" s="10"/>
      <c r="O50" s="10"/>
      <c r="P50" s="10">
        <v>8</v>
      </c>
      <c r="Q50" s="10">
        <v>4</v>
      </c>
      <c r="R50" s="10">
        <v>14</v>
      </c>
      <c r="S50" s="10">
        <v>7</v>
      </c>
      <c r="T50" s="10">
        <v>12</v>
      </c>
      <c r="U50" s="10">
        <v>3</v>
      </c>
      <c r="V50" s="10">
        <v>1</v>
      </c>
      <c r="W50" s="10">
        <v>1</v>
      </c>
      <c r="X50" s="10"/>
      <c r="Y50" s="10"/>
      <c r="Z50" s="10"/>
    </row>
    <row r="51" spans="1:26" ht="52.5" customHeight="1" x14ac:dyDescent="0.2">
      <c r="A51" s="15">
        <v>59.985289999999999</v>
      </c>
      <c r="B51" s="10" t="s">
        <v>41</v>
      </c>
      <c r="C51" s="16"/>
      <c r="D51" s="10" t="s">
        <v>28</v>
      </c>
      <c r="E51" s="12">
        <v>169.95</v>
      </c>
      <c r="F51" s="13">
        <v>84.974999999999994</v>
      </c>
      <c r="G51" s="12">
        <f t="shared" si="0"/>
        <v>339.9</v>
      </c>
      <c r="H51" s="14">
        <f t="shared" si="1"/>
        <v>4</v>
      </c>
      <c r="I51" s="10"/>
      <c r="J51" s="10"/>
      <c r="K51" s="10"/>
      <c r="L51" s="10"/>
      <c r="M51" s="10"/>
      <c r="N51" s="10"/>
      <c r="O51" s="10"/>
      <c r="P51" s="10"/>
      <c r="Q51" s="10">
        <v>1</v>
      </c>
      <c r="R51" s="10"/>
      <c r="S51" s="10"/>
      <c r="T51" s="10"/>
      <c r="U51" s="10"/>
      <c r="V51" s="10">
        <v>3</v>
      </c>
      <c r="W51" s="10"/>
      <c r="X51" s="10"/>
      <c r="Y51" s="10"/>
      <c r="Z51" s="10"/>
    </row>
    <row r="52" spans="1:26" ht="52.5" customHeight="1" x14ac:dyDescent="0.2">
      <c r="A52" s="15" t="s">
        <v>42</v>
      </c>
      <c r="B52" s="10" t="s">
        <v>43</v>
      </c>
      <c r="C52" s="16"/>
      <c r="D52" s="10" t="s">
        <v>44</v>
      </c>
      <c r="E52" s="12">
        <v>119.95</v>
      </c>
      <c r="F52" s="13">
        <v>59.975000000000001</v>
      </c>
      <c r="G52" s="12">
        <f t="shared" si="0"/>
        <v>0</v>
      </c>
      <c r="H52" s="14">
        <f t="shared" si="1"/>
        <v>0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2.5" customHeight="1" x14ac:dyDescent="0.2">
      <c r="A53" s="15" t="s">
        <v>45</v>
      </c>
      <c r="B53" s="10" t="s">
        <v>46</v>
      </c>
      <c r="C53" s="16"/>
      <c r="D53" s="10" t="s">
        <v>27</v>
      </c>
      <c r="E53" s="12">
        <v>159.94999999999999</v>
      </c>
      <c r="F53" s="13">
        <v>79.974999999999994</v>
      </c>
      <c r="G53" s="12">
        <f t="shared" si="0"/>
        <v>7597.6249999999991</v>
      </c>
      <c r="H53" s="14">
        <f t="shared" si="1"/>
        <v>95</v>
      </c>
      <c r="I53" s="10">
        <v>2</v>
      </c>
      <c r="J53" s="10">
        <v>8</v>
      </c>
      <c r="K53" s="10">
        <v>19</v>
      </c>
      <c r="L53" s="10">
        <v>2</v>
      </c>
      <c r="M53" s="10">
        <v>9</v>
      </c>
      <c r="N53" s="10"/>
      <c r="O53" s="10">
        <v>38</v>
      </c>
      <c r="P53" s="10"/>
      <c r="Q53" s="10"/>
      <c r="R53" s="10"/>
      <c r="S53" s="10">
        <v>6</v>
      </c>
      <c r="T53" s="10"/>
      <c r="U53" s="10">
        <v>11</v>
      </c>
      <c r="V53" s="10"/>
      <c r="W53" s="10"/>
      <c r="X53" s="10"/>
      <c r="Y53" s="10"/>
      <c r="Z53" s="10"/>
    </row>
    <row r="54" spans="1:26" ht="52.5" customHeight="1" x14ac:dyDescent="0.2">
      <c r="A54" s="15" t="s">
        <v>47</v>
      </c>
      <c r="B54" s="10" t="s">
        <v>46</v>
      </c>
      <c r="C54" s="16"/>
      <c r="D54" s="10" t="s">
        <v>27</v>
      </c>
      <c r="E54" s="12">
        <v>159.94999999999999</v>
      </c>
      <c r="F54" s="13">
        <v>79.974999999999994</v>
      </c>
      <c r="G54" s="12">
        <f t="shared" si="0"/>
        <v>20473.599999999999</v>
      </c>
      <c r="H54" s="14">
        <f t="shared" si="1"/>
        <v>256</v>
      </c>
      <c r="I54" s="10">
        <v>13</v>
      </c>
      <c r="J54" s="10"/>
      <c r="K54" s="10">
        <v>22</v>
      </c>
      <c r="L54" s="10">
        <v>29</v>
      </c>
      <c r="M54" s="10">
        <v>7</v>
      </c>
      <c r="N54" s="10">
        <v>4</v>
      </c>
      <c r="O54" s="10">
        <v>54</v>
      </c>
      <c r="P54" s="10">
        <v>28</v>
      </c>
      <c r="Q54" s="10"/>
      <c r="R54" s="10">
        <v>41</v>
      </c>
      <c r="S54" s="10">
        <v>31</v>
      </c>
      <c r="T54" s="10">
        <v>20</v>
      </c>
      <c r="U54" s="10">
        <v>7</v>
      </c>
      <c r="V54" s="10"/>
      <c r="W54" s="10"/>
      <c r="X54" s="10"/>
      <c r="Y54" s="10"/>
      <c r="Z54" s="10"/>
    </row>
    <row r="55" spans="1:26" ht="52.5" customHeight="1" x14ac:dyDescent="0.2">
      <c r="A55" s="15" t="s">
        <v>48</v>
      </c>
      <c r="B55" s="10" t="s">
        <v>46</v>
      </c>
      <c r="C55" s="16"/>
      <c r="D55" s="10" t="s">
        <v>28</v>
      </c>
      <c r="E55" s="12">
        <v>159.94999999999999</v>
      </c>
      <c r="F55" s="13">
        <v>79.974999999999994</v>
      </c>
      <c r="G55" s="12">
        <f t="shared" si="0"/>
        <v>159.94999999999999</v>
      </c>
      <c r="H55" s="14">
        <f t="shared" si="1"/>
        <v>2</v>
      </c>
      <c r="I55" s="10"/>
      <c r="J55" s="10"/>
      <c r="K55" s="10"/>
      <c r="L55" s="10"/>
      <c r="M55" s="10">
        <v>1</v>
      </c>
      <c r="N55" s="10">
        <v>1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2.5" customHeight="1" x14ac:dyDescent="0.2">
      <c r="A56" s="15">
        <v>66.984629999999996</v>
      </c>
      <c r="B56" s="10" t="s">
        <v>49</v>
      </c>
      <c r="C56" s="16"/>
      <c r="D56" s="10" t="s">
        <v>27</v>
      </c>
      <c r="E56" s="12">
        <v>169.95</v>
      </c>
      <c r="F56" s="13">
        <v>84.974999999999994</v>
      </c>
      <c r="G56" s="12">
        <f t="shared" si="0"/>
        <v>3314.0249999999996</v>
      </c>
      <c r="H56" s="14">
        <f t="shared" si="1"/>
        <v>39</v>
      </c>
      <c r="I56" s="10">
        <v>1</v>
      </c>
      <c r="J56" s="10">
        <v>13</v>
      </c>
      <c r="K56" s="10">
        <v>18</v>
      </c>
      <c r="L56" s="10">
        <v>7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2.5" customHeight="1" x14ac:dyDescent="0.2">
      <c r="A57" s="15">
        <v>66.982979999999998</v>
      </c>
      <c r="B57" s="10" t="s">
        <v>49</v>
      </c>
      <c r="C57" s="16"/>
      <c r="D57" s="10" t="s">
        <v>28</v>
      </c>
      <c r="E57" s="12">
        <v>169.95</v>
      </c>
      <c r="F57" s="13">
        <v>84.974999999999994</v>
      </c>
      <c r="G57" s="12">
        <f t="shared" si="0"/>
        <v>20054.099999999999</v>
      </c>
      <c r="H57" s="14">
        <f t="shared" si="1"/>
        <v>236</v>
      </c>
      <c r="I57" s="10"/>
      <c r="J57" s="10"/>
      <c r="K57" s="10"/>
      <c r="L57" s="10"/>
      <c r="M57" s="10">
        <v>2</v>
      </c>
      <c r="N57" s="10">
        <v>89</v>
      </c>
      <c r="O57" s="10"/>
      <c r="P57" s="10">
        <v>145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2.5" customHeight="1" x14ac:dyDescent="0.2">
      <c r="A58" s="15">
        <v>66.982950000000002</v>
      </c>
      <c r="B58" s="10" t="s">
        <v>49</v>
      </c>
      <c r="C58" s="16"/>
      <c r="D58" s="10" t="s">
        <v>27</v>
      </c>
      <c r="E58" s="12">
        <v>169.95</v>
      </c>
      <c r="F58" s="13">
        <v>84.974999999999994</v>
      </c>
      <c r="G58" s="12">
        <f t="shared" si="0"/>
        <v>6882.9749999999995</v>
      </c>
      <c r="H58" s="14">
        <f t="shared" si="1"/>
        <v>81</v>
      </c>
      <c r="I58" s="10">
        <v>11</v>
      </c>
      <c r="J58" s="10">
        <v>9</v>
      </c>
      <c r="K58" s="10"/>
      <c r="L58" s="10"/>
      <c r="M58" s="10"/>
      <c r="N58" s="10"/>
      <c r="O58" s="10"/>
      <c r="P58" s="10"/>
      <c r="Q58" s="10"/>
      <c r="R58" s="10"/>
      <c r="S58" s="10">
        <v>48</v>
      </c>
      <c r="T58" s="10">
        <v>13</v>
      </c>
      <c r="U58" s="10"/>
      <c r="V58" s="10"/>
      <c r="W58" s="10"/>
      <c r="X58" s="10"/>
      <c r="Y58" s="10"/>
      <c r="Z58" s="10"/>
    </row>
    <row r="59" spans="1:26" ht="52.5" customHeight="1" x14ac:dyDescent="0.2">
      <c r="A59" s="15">
        <v>66.984639999999999</v>
      </c>
      <c r="B59" s="10" t="s">
        <v>49</v>
      </c>
      <c r="C59" s="16"/>
      <c r="D59" s="10" t="s">
        <v>27</v>
      </c>
      <c r="E59" s="12">
        <v>169.95</v>
      </c>
      <c r="F59" s="13">
        <v>84.974999999999994</v>
      </c>
      <c r="G59" s="12">
        <f t="shared" si="0"/>
        <v>2549.25</v>
      </c>
      <c r="H59" s="14">
        <f t="shared" si="1"/>
        <v>30</v>
      </c>
      <c r="I59" s="10">
        <v>2</v>
      </c>
      <c r="J59" s="10">
        <v>25</v>
      </c>
      <c r="K59" s="10"/>
      <c r="L59" s="10"/>
      <c r="M59" s="10"/>
      <c r="N59" s="10">
        <v>1</v>
      </c>
      <c r="O59" s="10"/>
      <c r="P59" s="10">
        <v>1</v>
      </c>
      <c r="Q59" s="10"/>
      <c r="R59" s="10">
        <v>1</v>
      </c>
      <c r="S59" s="10"/>
      <c r="T59" s="10"/>
      <c r="U59" s="10"/>
      <c r="V59" s="10"/>
      <c r="W59" s="10"/>
      <c r="X59" s="10"/>
      <c r="Y59" s="10"/>
      <c r="Z59" s="10"/>
    </row>
    <row r="60" spans="1:26" ht="52.5" customHeight="1" x14ac:dyDescent="0.2">
      <c r="A60" s="15">
        <v>66.984650000000002</v>
      </c>
      <c r="B60" s="10" t="s">
        <v>49</v>
      </c>
      <c r="C60" s="16"/>
      <c r="D60" s="10" t="s">
        <v>27</v>
      </c>
      <c r="E60" s="12">
        <v>169.95</v>
      </c>
      <c r="F60" s="13">
        <v>84.974999999999994</v>
      </c>
      <c r="G60" s="12">
        <f t="shared" si="0"/>
        <v>9347.25</v>
      </c>
      <c r="H60" s="14">
        <f t="shared" si="1"/>
        <v>110</v>
      </c>
      <c r="I60" s="10">
        <v>12</v>
      </c>
      <c r="J60" s="10">
        <v>24</v>
      </c>
      <c r="K60" s="10">
        <v>8</v>
      </c>
      <c r="L60" s="10">
        <v>14</v>
      </c>
      <c r="M60" s="10">
        <v>2</v>
      </c>
      <c r="N60" s="10">
        <v>10</v>
      </c>
      <c r="O60" s="10"/>
      <c r="P60" s="10"/>
      <c r="Q60" s="10">
        <v>22</v>
      </c>
      <c r="R60" s="10">
        <v>13</v>
      </c>
      <c r="S60" s="10"/>
      <c r="T60" s="10">
        <v>2</v>
      </c>
      <c r="U60" s="10">
        <v>3</v>
      </c>
      <c r="V60" s="10"/>
      <c r="W60" s="10"/>
      <c r="X60" s="10"/>
      <c r="Y60" s="10"/>
      <c r="Z60" s="10"/>
    </row>
    <row r="61" spans="1:26" ht="52.5" customHeight="1" x14ac:dyDescent="0.2">
      <c r="A61" s="15">
        <v>66.98263</v>
      </c>
      <c r="B61" s="10" t="s">
        <v>49</v>
      </c>
      <c r="C61" s="16"/>
      <c r="D61" s="10" t="s">
        <v>27</v>
      </c>
      <c r="E61" s="12">
        <v>169.95</v>
      </c>
      <c r="F61" s="13">
        <v>84.974999999999994</v>
      </c>
      <c r="G61" s="12">
        <f t="shared" si="0"/>
        <v>84.974999999999994</v>
      </c>
      <c r="H61" s="14">
        <f t="shared" si="1"/>
        <v>1</v>
      </c>
      <c r="I61" s="10">
        <v>1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2.5" customHeight="1" x14ac:dyDescent="0.2">
      <c r="A62" s="15">
        <v>66.982640000000004</v>
      </c>
      <c r="B62" s="10" t="s">
        <v>49</v>
      </c>
      <c r="C62" s="16"/>
      <c r="D62" s="10" t="s">
        <v>28</v>
      </c>
      <c r="E62" s="12">
        <v>169.95</v>
      </c>
      <c r="F62" s="13">
        <v>84.974999999999994</v>
      </c>
      <c r="G62" s="12">
        <f t="shared" si="0"/>
        <v>84.974999999999994</v>
      </c>
      <c r="H62" s="14">
        <f t="shared" si="1"/>
        <v>1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>
        <v>1</v>
      </c>
      <c r="W62" s="10"/>
      <c r="X62" s="10"/>
      <c r="Y62" s="10"/>
      <c r="Z62" s="10"/>
    </row>
    <row r="63" spans="1:26" ht="52.5" customHeight="1" x14ac:dyDescent="0.2">
      <c r="A63" s="15">
        <v>38.989440000000002</v>
      </c>
      <c r="B63" s="10" t="s">
        <v>50</v>
      </c>
      <c r="C63" s="16"/>
      <c r="D63" s="10" t="s">
        <v>28</v>
      </c>
      <c r="E63" s="12">
        <v>169.95</v>
      </c>
      <c r="F63" s="13">
        <v>84.974999999999994</v>
      </c>
      <c r="G63" s="12">
        <f t="shared" si="0"/>
        <v>339.9</v>
      </c>
      <c r="H63" s="14">
        <f t="shared" si="1"/>
        <v>4</v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>
        <v>1</v>
      </c>
      <c r="T63" s="10"/>
      <c r="U63" s="10"/>
      <c r="V63" s="10"/>
      <c r="W63" s="10">
        <v>2</v>
      </c>
      <c r="X63" s="10">
        <v>1</v>
      </c>
      <c r="Y63" s="10"/>
      <c r="Z63" s="10"/>
    </row>
    <row r="64" spans="1:26" ht="52.5" customHeight="1" x14ac:dyDescent="0.2">
      <c r="A64" s="15">
        <v>38.98939</v>
      </c>
      <c r="B64" s="10" t="s">
        <v>50</v>
      </c>
      <c r="C64" s="16"/>
      <c r="D64" s="10" t="s">
        <v>27</v>
      </c>
      <c r="E64" s="12">
        <v>169.95</v>
      </c>
      <c r="F64" s="13">
        <v>84.974999999999994</v>
      </c>
      <c r="G64" s="12">
        <f t="shared" si="0"/>
        <v>12746.25</v>
      </c>
      <c r="H64" s="14">
        <f t="shared" si="1"/>
        <v>150</v>
      </c>
      <c r="I64" s="10">
        <v>5</v>
      </c>
      <c r="J64" s="10">
        <v>16</v>
      </c>
      <c r="K64" s="10">
        <v>45</v>
      </c>
      <c r="L64" s="10">
        <v>23</v>
      </c>
      <c r="M64" s="10">
        <v>45</v>
      </c>
      <c r="N64" s="10">
        <v>16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2.5" customHeight="1" x14ac:dyDescent="0.2">
      <c r="A65" s="15">
        <v>38.989420000000003</v>
      </c>
      <c r="B65" s="10" t="s">
        <v>50</v>
      </c>
      <c r="C65" s="16"/>
      <c r="D65" s="10" t="s">
        <v>28</v>
      </c>
      <c r="E65" s="12">
        <v>169.95</v>
      </c>
      <c r="F65" s="13">
        <v>84.974999999999994</v>
      </c>
      <c r="G65" s="12">
        <f t="shared" si="0"/>
        <v>1699.5</v>
      </c>
      <c r="H65" s="14">
        <f t="shared" si="1"/>
        <v>20</v>
      </c>
      <c r="I65" s="10"/>
      <c r="J65" s="10"/>
      <c r="K65" s="10"/>
      <c r="L65" s="10"/>
      <c r="M65" s="10">
        <v>1</v>
      </c>
      <c r="N65" s="10">
        <v>1</v>
      </c>
      <c r="O65" s="10">
        <v>2</v>
      </c>
      <c r="P65" s="10">
        <v>5</v>
      </c>
      <c r="Q65" s="10"/>
      <c r="R65" s="10">
        <v>1</v>
      </c>
      <c r="S65" s="10">
        <v>1</v>
      </c>
      <c r="T65" s="10"/>
      <c r="U65" s="10">
        <v>3</v>
      </c>
      <c r="V65" s="10">
        <v>4</v>
      </c>
      <c r="W65" s="10"/>
      <c r="X65" s="10">
        <v>1</v>
      </c>
      <c r="Y65" s="10">
        <v>1</v>
      </c>
      <c r="Z65" s="10"/>
    </row>
    <row r="66" spans="1:26" ht="52.5" customHeight="1" x14ac:dyDescent="0.2">
      <c r="A66" s="15">
        <v>38.989379999999997</v>
      </c>
      <c r="B66" s="10" t="s">
        <v>50</v>
      </c>
      <c r="C66" s="16"/>
      <c r="D66" s="10" t="s">
        <v>27</v>
      </c>
      <c r="E66" s="12">
        <v>169.95</v>
      </c>
      <c r="F66" s="13">
        <v>84.974999999999994</v>
      </c>
      <c r="G66" s="12">
        <f t="shared" si="0"/>
        <v>849.75</v>
      </c>
      <c r="H66" s="14">
        <f t="shared" si="1"/>
        <v>10</v>
      </c>
      <c r="I66" s="10"/>
      <c r="J66" s="10">
        <v>10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2.5" customHeight="1" x14ac:dyDescent="0.2">
      <c r="A67" s="15">
        <v>38.989429999999999</v>
      </c>
      <c r="B67" s="10" t="s">
        <v>50</v>
      </c>
      <c r="C67" s="16"/>
      <c r="D67" s="10" t="s">
        <v>28</v>
      </c>
      <c r="E67" s="12">
        <v>169.95</v>
      </c>
      <c r="F67" s="13">
        <v>84.974999999999994</v>
      </c>
      <c r="G67" s="12">
        <f t="shared" ref="G67:G130" si="2">F67*H67</f>
        <v>849.75</v>
      </c>
      <c r="H67" s="14">
        <f t="shared" ref="H67:H130" si="3">SUM(I67:Z67)</f>
        <v>10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>
        <v>10</v>
      </c>
      <c r="T67" s="10"/>
      <c r="U67" s="10"/>
      <c r="V67" s="10"/>
      <c r="W67" s="10"/>
      <c r="X67" s="10"/>
      <c r="Y67" s="10"/>
      <c r="Z67" s="10"/>
    </row>
    <row r="68" spans="1:26" ht="52.5" customHeight="1" x14ac:dyDescent="0.2">
      <c r="A68" s="15">
        <v>38.989409999999999</v>
      </c>
      <c r="B68" s="10" t="s">
        <v>50</v>
      </c>
      <c r="C68" s="16"/>
      <c r="D68" s="10" t="s">
        <v>27</v>
      </c>
      <c r="E68" s="12">
        <v>169.95</v>
      </c>
      <c r="F68" s="13">
        <v>84.974999999999994</v>
      </c>
      <c r="G68" s="12">
        <f t="shared" si="2"/>
        <v>594.82499999999993</v>
      </c>
      <c r="H68" s="14">
        <f t="shared" si="3"/>
        <v>7</v>
      </c>
      <c r="I68" s="10">
        <v>7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2.5" customHeight="1" x14ac:dyDescent="0.2">
      <c r="A69" s="15">
        <v>49.991289999999999</v>
      </c>
      <c r="B69" s="10" t="s">
        <v>51</v>
      </c>
      <c r="C69" s="16"/>
      <c r="D69" s="10" t="s">
        <v>27</v>
      </c>
      <c r="E69" s="12">
        <v>149.94999999999999</v>
      </c>
      <c r="F69" s="13">
        <v>74.974999999999994</v>
      </c>
      <c r="G69" s="12">
        <f t="shared" si="2"/>
        <v>120184.92499999999</v>
      </c>
      <c r="H69" s="14">
        <f t="shared" si="3"/>
        <v>1603</v>
      </c>
      <c r="I69" s="10">
        <v>29</v>
      </c>
      <c r="J69" s="10">
        <v>52</v>
      </c>
      <c r="K69" s="10">
        <v>95</v>
      </c>
      <c r="L69" s="10">
        <v>141</v>
      </c>
      <c r="M69" s="10">
        <v>247</v>
      </c>
      <c r="N69" s="10">
        <v>236</v>
      </c>
      <c r="O69" s="10">
        <v>245</v>
      </c>
      <c r="P69" s="10">
        <v>265</v>
      </c>
      <c r="Q69" s="10">
        <v>138</v>
      </c>
      <c r="R69" s="10">
        <v>90</v>
      </c>
      <c r="S69" s="10">
        <v>56</v>
      </c>
      <c r="T69" s="10">
        <v>9</v>
      </c>
      <c r="U69" s="10"/>
      <c r="V69" s="10"/>
      <c r="W69" s="10"/>
      <c r="X69" s="10"/>
      <c r="Y69" s="10"/>
      <c r="Z69" s="10"/>
    </row>
    <row r="70" spans="1:26" ht="52.5" customHeight="1" x14ac:dyDescent="0.2">
      <c r="A70" s="15">
        <v>49.984690000000001</v>
      </c>
      <c r="B70" s="10" t="s">
        <v>51</v>
      </c>
      <c r="C70" s="16"/>
      <c r="D70" s="10" t="s">
        <v>27</v>
      </c>
      <c r="E70" s="12">
        <v>149.94999999999999</v>
      </c>
      <c r="F70" s="13">
        <v>74.974999999999994</v>
      </c>
      <c r="G70" s="12">
        <f t="shared" si="2"/>
        <v>53307.224999999999</v>
      </c>
      <c r="H70" s="14">
        <f t="shared" si="3"/>
        <v>711</v>
      </c>
      <c r="I70" s="10">
        <v>10</v>
      </c>
      <c r="J70" s="10">
        <v>17</v>
      </c>
      <c r="K70" s="10">
        <v>33</v>
      </c>
      <c r="L70" s="10">
        <v>56</v>
      </c>
      <c r="M70" s="10">
        <v>76</v>
      </c>
      <c r="N70" s="10">
        <v>130</v>
      </c>
      <c r="O70" s="10">
        <v>115</v>
      </c>
      <c r="P70" s="10">
        <v>147</v>
      </c>
      <c r="Q70" s="10">
        <v>66</v>
      </c>
      <c r="R70" s="10">
        <v>46</v>
      </c>
      <c r="S70" s="10">
        <v>15</v>
      </c>
      <c r="T70" s="10"/>
      <c r="U70" s="10"/>
      <c r="V70" s="10"/>
      <c r="W70" s="10"/>
      <c r="X70" s="10"/>
      <c r="Y70" s="10"/>
      <c r="Z70" s="10"/>
    </row>
    <row r="71" spans="1:26" ht="52.5" customHeight="1" x14ac:dyDescent="0.2">
      <c r="A71" s="15">
        <v>49.989449999999998</v>
      </c>
      <c r="B71" s="10" t="s">
        <v>51</v>
      </c>
      <c r="C71" s="16"/>
      <c r="D71" s="10" t="s">
        <v>27</v>
      </c>
      <c r="E71" s="12">
        <v>149.94999999999999</v>
      </c>
      <c r="F71" s="13">
        <v>74.974999999999994</v>
      </c>
      <c r="G71" s="12">
        <f t="shared" si="2"/>
        <v>49108.624999999993</v>
      </c>
      <c r="H71" s="14">
        <f t="shared" si="3"/>
        <v>655</v>
      </c>
      <c r="I71" s="10"/>
      <c r="J71" s="10">
        <v>23</v>
      </c>
      <c r="K71" s="10">
        <v>7</v>
      </c>
      <c r="L71" s="10">
        <v>65</v>
      </c>
      <c r="M71" s="10">
        <v>88</v>
      </c>
      <c r="N71" s="10">
        <v>81</v>
      </c>
      <c r="O71" s="10">
        <v>102</v>
      </c>
      <c r="P71" s="10">
        <v>106</v>
      </c>
      <c r="Q71" s="10">
        <v>72</v>
      </c>
      <c r="R71" s="10">
        <v>69</v>
      </c>
      <c r="S71" s="10">
        <v>38</v>
      </c>
      <c r="T71" s="10">
        <v>4</v>
      </c>
      <c r="U71" s="10"/>
      <c r="V71" s="10"/>
      <c r="W71" s="10"/>
      <c r="X71" s="10"/>
      <c r="Y71" s="10"/>
      <c r="Z71" s="10"/>
    </row>
    <row r="72" spans="1:26" ht="52.5" customHeight="1" x14ac:dyDescent="0.2">
      <c r="A72" s="15">
        <v>49.981380000000001</v>
      </c>
      <c r="B72" s="10" t="s">
        <v>51</v>
      </c>
      <c r="C72" s="16"/>
      <c r="D72" s="10" t="s">
        <v>28</v>
      </c>
      <c r="E72" s="12">
        <v>149.94999999999999</v>
      </c>
      <c r="F72" s="13">
        <v>74.974999999999994</v>
      </c>
      <c r="G72" s="12">
        <f t="shared" si="2"/>
        <v>16044.65</v>
      </c>
      <c r="H72" s="14">
        <f t="shared" si="3"/>
        <v>214</v>
      </c>
      <c r="I72" s="10"/>
      <c r="J72" s="10"/>
      <c r="K72" s="10"/>
      <c r="L72" s="10"/>
      <c r="M72" s="10">
        <v>8</v>
      </c>
      <c r="N72" s="10">
        <v>4</v>
      </c>
      <c r="O72" s="10">
        <v>14</v>
      </c>
      <c r="P72" s="10">
        <v>12</v>
      </c>
      <c r="Q72" s="10">
        <v>32</v>
      </c>
      <c r="R72" s="10">
        <v>29</v>
      </c>
      <c r="S72" s="10">
        <v>22</v>
      </c>
      <c r="T72" s="10">
        <v>32</v>
      </c>
      <c r="U72" s="10">
        <v>25</v>
      </c>
      <c r="V72" s="10">
        <v>15</v>
      </c>
      <c r="W72" s="10">
        <v>6</v>
      </c>
      <c r="X72" s="10">
        <v>2</v>
      </c>
      <c r="Y72" s="10">
        <v>6</v>
      </c>
      <c r="Z72" s="10">
        <v>7</v>
      </c>
    </row>
    <row r="73" spans="1:26" ht="52.5" customHeight="1" x14ac:dyDescent="0.2">
      <c r="A73" s="15">
        <v>49.981360000000002</v>
      </c>
      <c r="B73" s="10" t="s">
        <v>51</v>
      </c>
      <c r="C73" s="16"/>
      <c r="D73" s="10" t="s">
        <v>27</v>
      </c>
      <c r="E73" s="12">
        <v>149.94999999999999</v>
      </c>
      <c r="F73" s="13">
        <v>74.974999999999994</v>
      </c>
      <c r="G73" s="12">
        <f t="shared" si="2"/>
        <v>34488.5</v>
      </c>
      <c r="H73" s="14">
        <f t="shared" si="3"/>
        <v>460</v>
      </c>
      <c r="I73" s="10">
        <v>8</v>
      </c>
      <c r="J73" s="10">
        <v>9</v>
      </c>
      <c r="K73" s="10">
        <v>32</v>
      </c>
      <c r="L73" s="10">
        <v>20</v>
      </c>
      <c r="M73" s="10">
        <v>47</v>
      </c>
      <c r="N73" s="10">
        <v>37</v>
      </c>
      <c r="O73" s="10">
        <v>50</v>
      </c>
      <c r="P73" s="10">
        <v>93</v>
      </c>
      <c r="Q73" s="10">
        <v>76</v>
      </c>
      <c r="R73" s="10">
        <v>49</v>
      </c>
      <c r="S73" s="10">
        <v>35</v>
      </c>
      <c r="T73" s="10">
        <v>2</v>
      </c>
      <c r="U73" s="10">
        <v>2</v>
      </c>
      <c r="V73" s="10"/>
      <c r="W73" s="10"/>
      <c r="X73" s="10"/>
      <c r="Y73" s="10"/>
      <c r="Z73" s="10"/>
    </row>
    <row r="74" spans="1:26" ht="52.5" customHeight="1" x14ac:dyDescent="0.2">
      <c r="A74" s="15">
        <v>49.984749999999998</v>
      </c>
      <c r="B74" s="10" t="s">
        <v>51</v>
      </c>
      <c r="C74" s="16"/>
      <c r="D74" s="10" t="s">
        <v>28</v>
      </c>
      <c r="E74" s="12">
        <v>149.94999999999999</v>
      </c>
      <c r="F74" s="13">
        <v>74.974999999999994</v>
      </c>
      <c r="G74" s="12">
        <f t="shared" si="2"/>
        <v>374.875</v>
      </c>
      <c r="H74" s="14">
        <f t="shared" si="3"/>
        <v>5</v>
      </c>
      <c r="I74" s="10"/>
      <c r="J74" s="10"/>
      <c r="K74" s="10"/>
      <c r="L74" s="10"/>
      <c r="M74" s="10"/>
      <c r="N74" s="10">
        <v>5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2.5" customHeight="1" x14ac:dyDescent="0.2">
      <c r="A75" s="15" t="s">
        <v>52</v>
      </c>
      <c r="B75" s="10" t="s">
        <v>53</v>
      </c>
      <c r="C75" s="16"/>
      <c r="D75" s="10" t="s">
        <v>28</v>
      </c>
      <c r="E75" s="12">
        <v>179.95</v>
      </c>
      <c r="F75" s="13">
        <v>89.974999999999994</v>
      </c>
      <c r="G75" s="12">
        <f t="shared" si="2"/>
        <v>1349.625</v>
      </c>
      <c r="H75" s="14">
        <f t="shared" si="3"/>
        <v>15</v>
      </c>
      <c r="I75" s="10"/>
      <c r="J75" s="10"/>
      <c r="K75" s="10"/>
      <c r="L75" s="10"/>
      <c r="M75" s="10">
        <v>1</v>
      </c>
      <c r="N75" s="10">
        <v>6</v>
      </c>
      <c r="O75" s="10">
        <v>2</v>
      </c>
      <c r="P75" s="10">
        <v>6</v>
      </c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2.5" customHeight="1" x14ac:dyDescent="0.2">
      <c r="A76" s="15">
        <v>57.989939999999997</v>
      </c>
      <c r="B76" s="10" t="s">
        <v>54</v>
      </c>
      <c r="C76" s="16"/>
      <c r="D76" s="10" t="s">
        <v>27</v>
      </c>
      <c r="E76" s="12">
        <v>249.95</v>
      </c>
      <c r="F76" s="13">
        <v>124.97499999999999</v>
      </c>
      <c r="G76" s="12">
        <f t="shared" si="2"/>
        <v>124.97499999999999</v>
      </c>
      <c r="H76" s="14">
        <f t="shared" si="3"/>
        <v>1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>
        <v>1</v>
      </c>
      <c r="T76" s="10"/>
      <c r="U76" s="10"/>
      <c r="V76" s="10"/>
      <c r="W76" s="10"/>
      <c r="X76" s="10"/>
      <c r="Y76" s="10"/>
      <c r="Z76" s="10"/>
    </row>
    <row r="77" spans="1:26" ht="52.5" customHeight="1" x14ac:dyDescent="0.2">
      <c r="A77" s="15" t="s">
        <v>55</v>
      </c>
      <c r="B77" s="10" t="s">
        <v>56</v>
      </c>
      <c r="C77" s="16"/>
      <c r="D77" s="10" t="s">
        <v>28</v>
      </c>
      <c r="E77" s="12">
        <v>299.95</v>
      </c>
      <c r="F77" s="13">
        <v>149.97499999999999</v>
      </c>
      <c r="G77" s="12">
        <f t="shared" si="2"/>
        <v>289601.72499999998</v>
      </c>
      <c r="H77" s="14">
        <f t="shared" si="3"/>
        <v>1931</v>
      </c>
      <c r="I77" s="10"/>
      <c r="J77" s="10"/>
      <c r="K77" s="10"/>
      <c r="L77" s="10"/>
      <c r="M77" s="10">
        <v>215</v>
      </c>
      <c r="N77" s="10">
        <v>162</v>
      </c>
      <c r="O77" s="10">
        <v>151</v>
      </c>
      <c r="P77" s="10"/>
      <c r="Q77" s="10">
        <v>124</v>
      </c>
      <c r="R77" s="10">
        <v>199</v>
      </c>
      <c r="S77" s="10">
        <v>119</v>
      </c>
      <c r="T77" s="10">
        <v>128</v>
      </c>
      <c r="U77" s="10">
        <v>266</v>
      </c>
      <c r="V77" s="10">
        <v>242</v>
      </c>
      <c r="W77" s="10">
        <v>106</v>
      </c>
      <c r="X77" s="10">
        <v>176</v>
      </c>
      <c r="Y77" s="10">
        <v>29</v>
      </c>
      <c r="Z77" s="10">
        <v>14</v>
      </c>
    </row>
    <row r="78" spans="1:26" ht="52.5" customHeight="1" x14ac:dyDescent="0.2">
      <c r="A78" s="15" t="s">
        <v>57</v>
      </c>
      <c r="B78" s="10" t="s">
        <v>56</v>
      </c>
      <c r="C78" s="16"/>
      <c r="D78" s="10" t="s">
        <v>27</v>
      </c>
      <c r="E78" s="12">
        <v>299.95</v>
      </c>
      <c r="F78" s="13">
        <v>149.97499999999999</v>
      </c>
      <c r="G78" s="12">
        <f t="shared" si="2"/>
        <v>158073.65</v>
      </c>
      <c r="H78" s="14">
        <f t="shared" si="3"/>
        <v>1054</v>
      </c>
      <c r="I78" s="10">
        <v>1</v>
      </c>
      <c r="J78" s="10"/>
      <c r="K78" s="10">
        <v>145</v>
      </c>
      <c r="L78" s="10">
        <v>119</v>
      </c>
      <c r="M78" s="10">
        <v>112</v>
      </c>
      <c r="N78" s="10">
        <v>110</v>
      </c>
      <c r="O78" s="10">
        <v>72</v>
      </c>
      <c r="P78" s="10">
        <v>71</v>
      </c>
      <c r="Q78" s="10">
        <v>124</v>
      </c>
      <c r="R78" s="10">
        <v>130</v>
      </c>
      <c r="S78" s="10">
        <v>151</v>
      </c>
      <c r="T78" s="10">
        <v>5</v>
      </c>
      <c r="U78" s="10">
        <v>14</v>
      </c>
      <c r="V78" s="10"/>
      <c r="W78" s="10"/>
      <c r="X78" s="10"/>
      <c r="Y78" s="10"/>
      <c r="Z78" s="10"/>
    </row>
    <row r="79" spans="1:26" ht="52.5" customHeight="1" x14ac:dyDescent="0.2">
      <c r="A79" s="15">
        <v>76.98133</v>
      </c>
      <c r="B79" s="10" t="s">
        <v>58</v>
      </c>
      <c r="C79" s="16"/>
      <c r="D79" s="10" t="s">
        <v>27</v>
      </c>
      <c r="E79" s="12">
        <v>139.94999999999999</v>
      </c>
      <c r="F79" s="13">
        <v>69.974999999999994</v>
      </c>
      <c r="G79" s="12">
        <f t="shared" si="2"/>
        <v>10216.349999999999</v>
      </c>
      <c r="H79" s="14">
        <f t="shared" si="3"/>
        <v>146</v>
      </c>
      <c r="I79" s="10"/>
      <c r="J79" s="10"/>
      <c r="K79" s="10">
        <v>11</v>
      </c>
      <c r="L79" s="10">
        <v>18</v>
      </c>
      <c r="M79" s="10">
        <v>24</v>
      </c>
      <c r="N79" s="10">
        <v>34</v>
      </c>
      <c r="O79" s="10">
        <v>35</v>
      </c>
      <c r="P79" s="10">
        <v>8</v>
      </c>
      <c r="Q79" s="10">
        <v>11</v>
      </c>
      <c r="R79" s="10">
        <v>1</v>
      </c>
      <c r="S79" s="10">
        <v>2</v>
      </c>
      <c r="T79" s="10">
        <v>2</v>
      </c>
      <c r="U79" s="10"/>
      <c r="V79" s="10"/>
      <c r="W79" s="10"/>
      <c r="X79" s="10"/>
      <c r="Y79" s="10"/>
      <c r="Z79" s="10"/>
    </row>
    <row r="80" spans="1:26" ht="52.5" customHeight="1" x14ac:dyDescent="0.2">
      <c r="A80" s="15">
        <v>76.982910000000004</v>
      </c>
      <c r="B80" s="10" t="s">
        <v>58</v>
      </c>
      <c r="C80" s="16"/>
      <c r="D80" s="10" t="s">
        <v>27</v>
      </c>
      <c r="E80" s="12">
        <v>139.94999999999999</v>
      </c>
      <c r="F80" s="13">
        <v>69.974999999999994</v>
      </c>
      <c r="G80" s="12">
        <f t="shared" si="2"/>
        <v>2868.9749999999999</v>
      </c>
      <c r="H80" s="14">
        <f t="shared" si="3"/>
        <v>41</v>
      </c>
      <c r="I80" s="10"/>
      <c r="J80" s="10">
        <v>4</v>
      </c>
      <c r="K80" s="10">
        <v>4</v>
      </c>
      <c r="L80" s="10">
        <v>7</v>
      </c>
      <c r="M80" s="10">
        <v>8</v>
      </c>
      <c r="N80" s="10">
        <v>7</v>
      </c>
      <c r="O80" s="10">
        <v>6</v>
      </c>
      <c r="P80" s="10">
        <v>1</v>
      </c>
      <c r="Q80" s="10">
        <v>1</v>
      </c>
      <c r="R80" s="10"/>
      <c r="S80" s="10">
        <v>3</v>
      </c>
      <c r="T80" s="10"/>
      <c r="U80" s="10"/>
      <c r="V80" s="10"/>
      <c r="W80" s="10"/>
      <c r="X80" s="10"/>
      <c r="Y80" s="10"/>
      <c r="Z80" s="10"/>
    </row>
    <row r="81" spans="1:26" ht="52.5" customHeight="1" x14ac:dyDescent="0.2">
      <c r="A81" s="15">
        <v>76.981340000000003</v>
      </c>
      <c r="B81" s="10" t="s">
        <v>58</v>
      </c>
      <c r="C81" s="16"/>
      <c r="D81" s="10" t="s">
        <v>28</v>
      </c>
      <c r="E81" s="12">
        <v>139.94999999999999</v>
      </c>
      <c r="F81" s="13">
        <v>69.974999999999994</v>
      </c>
      <c r="G81" s="12">
        <f t="shared" si="2"/>
        <v>14484.824999999999</v>
      </c>
      <c r="H81" s="14">
        <f t="shared" si="3"/>
        <v>207</v>
      </c>
      <c r="I81" s="10"/>
      <c r="J81" s="10"/>
      <c r="K81" s="10"/>
      <c r="L81" s="10"/>
      <c r="M81" s="10">
        <v>1</v>
      </c>
      <c r="N81" s="10"/>
      <c r="O81" s="10">
        <v>14</v>
      </c>
      <c r="P81" s="10">
        <v>24</v>
      </c>
      <c r="Q81" s="10">
        <v>25</v>
      </c>
      <c r="R81" s="10">
        <v>51</v>
      </c>
      <c r="S81" s="10">
        <v>30</v>
      </c>
      <c r="T81" s="10">
        <v>12</v>
      </c>
      <c r="U81" s="10">
        <v>27</v>
      </c>
      <c r="V81" s="10">
        <v>18</v>
      </c>
      <c r="W81" s="10">
        <v>1</v>
      </c>
      <c r="X81" s="10">
        <v>3</v>
      </c>
      <c r="Y81" s="10"/>
      <c r="Z81" s="10">
        <v>1</v>
      </c>
    </row>
    <row r="82" spans="1:26" ht="52.5" customHeight="1" x14ac:dyDescent="0.2">
      <c r="A82" s="15">
        <v>76.984369999999998</v>
      </c>
      <c r="B82" s="10" t="s">
        <v>58</v>
      </c>
      <c r="C82" s="16"/>
      <c r="D82" s="10" t="s">
        <v>27</v>
      </c>
      <c r="E82" s="12">
        <v>139.94999999999999</v>
      </c>
      <c r="F82" s="13">
        <v>69.974999999999994</v>
      </c>
      <c r="G82" s="12">
        <f t="shared" si="2"/>
        <v>139.94999999999999</v>
      </c>
      <c r="H82" s="14">
        <f t="shared" si="3"/>
        <v>2</v>
      </c>
      <c r="I82" s="10"/>
      <c r="J82" s="10"/>
      <c r="K82" s="10"/>
      <c r="L82" s="10"/>
      <c r="M82" s="10"/>
      <c r="N82" s="10">
        <v>2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2.5" customHeight="1" x14ac:dyDescent="0.2">
      <c r="A83" s="15">
        <v>76.982889999999998</v>
      </c>
      <c r="B83" s="10" t="s">
        <v>58</v>
      </c>
      <c r="C83" s="16"/>
      <c r="D83" s="10" t="s">
        <v>28</v>
      </c>
      <c r="E83" s="12">
        <v>139.94999999999999</v>
      </c>
      <c r="F83" s="13">
        <v>69.974999999999994</v>
      </c>
      <c r="G83" s="12">
        <f t="shared" si="2"/>
        <v>139.94999999999999</v>
      </c>
      <c r="H83" s="14">
        <f t="shared" si="3"/>
        <v>2</v>
      </c>
      <c r="I83" s="10"/>
      <c r="J83" s="10"/>
      <c r="K83" s="10"/>
      <c r="L83" s="10"/>
      <c r="M83" s="10"/>
      <c r="N83" s="10"/>
      <c r="O83" s="10">
        <v>1</v>
      </c>
      <c r="P83" s="10"/>
      <c r="Q83" s="10"/>
      <c r="R83" s="10"/>
      <c r="S83" s="10"/>
      <c r="T83" s="10"/>
      <c r="U83" s="10"/>
      <c r="V83" s="10">
        <v>1</v>
      </c>
      <c r="W83" s="10"/>
      <c r="X83" s="10"/>
      <c r="Y83" s="10"/>
      <c r="Z83" s="10"/>
    </row>
    <row r="84" spans="1:26" ht="52.5" customHeight="1" x14ac:dyDescent="0.2">
      <c r="A84" s="15" t="s">
        <v>59</v>
      </c>
      <c r="B84" s="10" t="s">
        <v>60</v>
      </c>
      <c r="C84" s="16"/>
      <c r="D84" s="10" t="s">
        <v>28</v>
      </c>
      <c r="E84" s="12">
        <v>159.94999999999999</v>
      </c>
      <c r="F84" s="13">
        <v>79.974999999999994</v>
      </c>
      <c r="G84" s="12">
        <f t="shared" si="2"/>
        <v>1919.3999999999999</v>
      </c>
      <c r="H84" s="14">
        <f t="shared" si="3"/>
        <v>24</v>
      </c>
      <c r="I84" s="10"/>
      <c r="J84" s="10"/>
      <c r="K84" s="10"/>
      <c r="L84" s="10"/>
      <c r="M84" s="10"/>
      <c r="N84" s="10"/>
      <c r="O84" s="10"/>
      <c r="P84" s="10">
        <v>2</v>
      </c>
      <c r="Q84" s="10">
        <v>3</v>
      </c>
      <c r="R84" s="10">
        <v>5</v>
      </c>
      <c r="S84" s="10">
        <v>4</v>
      </c>
      <c r="T84" s="10">
        <v>4</v>
      </c>
      <c r="U84" s="10">
        <v>4</v>
      </c>
      <c r="V84" s="10"/>
      <c r="W84" s="10">
        <v>2</v>
      </c>
      <c r="X84" s="10"/>
      <c r="Y84" s="10"/>
      <c r="Z84" s="10"/>
    </row>
    <row r="85" spans="1:26" ht="52.5" customHeight="1" x14ac:dyDescent="0.2">
      <c r="A85" s="15" t="s">
        <v>61</v>
      </c>
      <c r="B85" s="10" t="s">
        <v>60</v>
      </c>
      <c r="C85" s="16"/>
      <c r="D85" s="10" t="s">
        <v>27</v>
      </c>
      <c r="E85" s="12">
        <v>159.94999999999999</v>
      </c>
      <c r="F85" s="13">
        <v>79.974999999999994</v>
      </c>
      <c r="G85" s="12">
        <f t="shared" si="2"/>
        <v>239.92499999999998</v>
      </c>
      <c r="H85" s="14">
        <f t="shared" si="3"/>
        <v>3</v>
      </c>
      <c r="I85" s="10"/>
      <c r="J85" s="10"/>
      <c r="K85" s="10"/>
      <c r="L85" s="10"/>
      <c r="M85" s="10"/>
      <c r="N85" s="10"/>
      <c r="O85" s="10"/>
      <c r="P85" s="10">
        <v>2</v>
      </c>
      <c r="Q85" s="10"/>
      <c r="R85" s="10">
        <v>1</v>
      </c>
      <c r="S85" s="10"/>
      <c r="T85" s="10"/>
      <c r="U85" s="10"/>
      <c r="V85" s="10"/>
      <c r="W85" s="10"/>
      <c r="X85" s="10"/>
      <c r="Y85" s="10"/>
      <c r="Z85" s="10"/>
    </row>
    <row r="86" spans="1:26" ht="52.5" customHeight="1" x14ac:dyDescent="0.2">
      <c r="A86" s="15" t="s">
        <v>62</v>
      </c>
      <c r="B86" s="10" t="s">
        <v>63</v>
      </c>
      <c r="C86" s="16"/>
      <c r="D86" s="10" t="s">
        <v>28</v>
      </c>
      <c r="E86" s="12">
        <v>199.95</v>
      </c>
      <c r="F86" s="13">
        <v>99.974999999999994</v>
      </c>
      <c r="G86" s="12">
        <f t="shared" si="2"/>
        <v>999.75</v>
      </c>
      <c r="H86" s="14">
        <f t="shared" si="3"/>
        <v>10</v>
      </c>
      <c r="I86" s="10"/>
      <c r="J86" s="10"/>
      <c r="K86" s="10"/>
      <c r="L86" s="10"/>
      <c r="M86" s="10"/>
      <c r="N86" s="10"/>
      <c r="O86" s="10"/>
      <c r="P86" s="10">
        <v>2</v>
      </c>
      <c r="Q86" s="10">
        <v>3</v>
      </c>
      <c r="R86" s="10"/>
      <c r="S86" s="10"/>
      <c r="T86" s="10">
        <v>2</v>
      </c>
      <c r="U86" s="10">
        <v>1</v>
      </c>
      <c r="V86" s="10"/>
      <c r="W86" s="10">
        <v>2</v>
      </c>
      <c r="X86" s="10"/>
      <c r="Y86" s="10"/>
      <c r="Z86" s="10"/>
    </row>
    <row r="87" spans="1:26" ht="52.5" customHeight="1" x14ac:dyDescent="0.2">
      <c r="A87" s="15" t="s">
        <v>64</v>
      </c>
      <c r="B87" s="10" t="s">
        <v>63</v>
      </c>
      <c r="C87" s="16"/>
      <c r="D87" s="10" t="s">
        <v>27</v>
      </c>
      <c r="E87" s="12">
        <v>199.95</v>
      </c>
      <c r="F87" s="13">
        <v>99.974999999999994</v>
      </c>
      <c r="G87" s="12">
        <f t="shared" si="2"/>
        <v>599.84999999999991</v>
      </c>
      <c r="H87" s="14">
        <f t="shared" si="3"/>
        <v>6</v>
      </c>
      <c r="I87" s="10"/>
      <c r="J87" s="10"/>
      <c r="K87" s="10"/>
      <c r="L87" s="10"/>
      <c r="M87" s="10"/>
      <c r="N87" s="10"/>
      <c r="O87" s="10"/>
      <c r="P87" s="10">
        <v>1</v>
      </c>
      <c r="Q87" s="10">
        <v>1</v>
      </c>
      <c r="R87" s="10">
        <v>2</v>
      </c>
      <c r="S87" s="10">
        <v>2</v>
      </c>
      <c r="T87" s="10"/>
      <c r="U87" s="10"/>
      <c r="V87" s="10"/>
      <c r="W87" s="10"/>
      <c r="X87" s="10"/>
      <c r="Y87" s="10"/>
      <c r="Z87" s="10"/>
    </row>
    <row r="88" spans="1:26" ht="52.5" customHeight="1" x14ac:dyDescent="0.2">
      <c r="A88" s="15">
        <v>35.992359999999998</v>
      </c>
      <c r="B88" s="10" t="s">
        <v>65</v>
      </c>
      <c r="C88" s="16"/>
      <c r="D88" s="10" t="s">
        <v>28</v>
      </c>
      <c r="E88" s="12">
        <v>149.94999999999999</v>
      </c>
      <c r="F88" s="13">
        <v>74.974999999999994</v>
      </c>
      <c r="G88" s="12">
        <f t="shared" si="2"/>
        <v>213153.92499999999</v>
      </c>
      <c r="H88" s="14">
        <f t="shared" si="3"/>
        <v>2843</v>
      </c>
      <c r="I88" s="10"/>
      <c r="J88" s="10"/>
      <c r="K88" s="10"/>
      <c r="L88" s="10"/>
      <c r="M88" s="10">
        <v>4</v>
      </c>
      <c r="N88" s="10">
        <v>76</v>
      </c>
      <c r="O88" s="10">
        <v>82</v>
      </c>
      <c r="P88" s="10">
        <v>179</v>
      </c>
      <c r="Q88" s="10">
        <v>292</v>
      </c>
      <c r="R88" s="10">
        <v>496</v>
      </c>
      <c r="S88" s="10">
        <v>384</v>
      </c>
      <c r="T88" s="10">
        <v>500</v>
      </c>
      <c r="U88" s="10">
        <v>315</v>
      </c>
      <c r="V88" s="10">
        <v>292</v>
      </c>
      <c r="W88" s="10">
        <v>139</v>
      </c>
      <c r="X88" s="10">
        <v>84</v>
      </c>
      <c r="Y88" s="10"/>
      <c r="Z88" s="10"/>
    </row>
    <row r="89" spans="1:26" ht="52.5" customHeight="1" x14ac:dyDescent="0.2">
      <c r="A89" s="15">
        <v>35.992379999999997</v>
      </c>
      <c r="B89" s="10" t="s">
        <v>65</v>
      </c>
      <c r="C89" s="16"/>
      <c r="D89" s="10" t="s">
        <v>28</v>
      </c>
      <c r="E89" s="12">
        <v>149.94999999999999</v>
      </c>
      <c r="F89" s="13">
        <v>74.974999999999994</v>
      </c>
      <c r="G89" s="12">
        <f t="shared" si="2"/>
        <v>5398.2</v>
      </c>
      <c r="H89" s="14">
        <f t="shared" si="3"/>
        <v>72</v>
      </c>
      <c r="I89" s="10"/>
      <c r="J89" s="10"/>
      <c r="K89" s="10"/>
      <c r="L89" s="10"/>
      <c r="M89" s="10"/>
      <c r="N89" s="10">
        <v>5</v>
      </c>
      <c r="O89" s="10">
        <v>20</v>
      </c>
      <c r="P89" s="10">
        <v>29</v>
      </c>
      <c r="Q89" s="10">
        <v>18</v>
      </c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2.5" customHeight="1" x14ac:dyDescent="0.2">
      <c r="A90" s="15">
        <v>35.982080000000003</v>
      </c>
      <c r="B90" s="10" t="s">
        <v>65</v>
      </c>
      <c r="C90" s="16"/>
      <c r="D90" s="10" t="s">
        <v>27</v>
      </c>
      <c r="E90" s="12">
        <v>149.94999999999999</v>
      </c>
      <c r="F90" s="13">
        <v>74.974999999999994</v>
      </c>
      <c r="G90" s="12">
        <f t="shared" si="2"/>
        <v>126407.84999999999</v>
      </c>
      <c r="H90" s="14">
        <f t="shared" si="3"/>
        <v>1686</v>
      </c>
      <c r="I90" s="10"/>
      <c r="J90" s="10"/>
      <c r="K90" s="10">
        <v>29</v>
      </c>
      <c r="L90" s="10">
        <v>41</v>
      </c>
      <c r="M90" s="10">
        <v>138</v>
      </c>
      <c r="N90" s="10">
        <v>265</v>
      </c>
      <c r="O90" s="10">
        <v>203</v>
      </c>
      <c r="P90" s="10">
        <v>285</v>
      </c>
      <c r="Q90" s="10">
        <v>341</v>
      </c>
      <c r="R90" s="10">
        <v>206</v>
      </c>
      <c r="S90" s="10">
        <v>159</v>
      </c>
      <c r="T90" s="10">
        <v>19</v>
      </c>
      <c r="U90" s="10"/>
      <c r="V90" s="10"/>
      <c r="W90" s="10"/>
      <c r="X90" s="10"/>
      <c r="Y90" s="10"/>
      <c r="Z90" s="10"/>
    </row>
    <row r="91" spans="1:26" ht="52.5" customHeight="1" x14ac:dyDescent="0.2">
      <c r="A91" s="15">
        <v>35.992319999999999</v>
      </c>
      <c r="B91" s="10" t="s">
        <v>65</v>
      </c>
      <c r="C91" s="16"/>
      <c r="D91" s="10" t="s">
        <v>27</v>
      </c>
      <c r="E91" s="12">
        <v>149.94999999999999</v>
      </c>
      <c r="F91" s="13">
        <v>74.974999999999994</v>
      </c>
      <c r="G91" s="12">
        <f t="shared" si="2"/>
        <v>205206.57499999998</v>
      </c>
      <c r="H91" s="14">
        <f t="shared" si="3"/>
        <v>2737</v>
      </c>
      <c r="I91" s="10">
        <v>20</v>
      </c>
      <c r="J91" s="10">
        <v>43</v>
      </c>
      <c r="K91" s="10">
        <v>70</v>
      </c>
      <c r="L91" s="10">
        <v>173</v>
      </c>
      <c r="M91" s="10">
        <v>393</v>
      </c>
      <c r="N91" s="10">
        <v>390</v>
      </c>
      <c r="O91" s="10">
        <v>542</v>
      </c>
      <c r="P91" s="10">
        <v>430</v>
      </c>
      <c r="Q91" s="10">
        <v>279</v>
      </c>
      <c r="R91" s="10">
        <v>156</v>
      </c>
      <c r="S91" s="10">
        <v>130</v>
      </c>
      <c r="T91" s="10">
        <v>68</v>
      </c>
      <c r="U91" s="10">
        <v>43</v>
      </c>
      <c r="V91" s="10"/>
      <c r="W91" s="10"/>
      <c r="X91" s="10"/>
      <c r="Y91" s="10"/>
      <c r="Z91" s="10"/>
    </row>
    <row r="92" spans="1:26" ht="52.5" customHeight="1" x14ac:dyDescent="0.2">
      <c r="A92" s="15">
        <v>35.992330000000003</v>
      </c>
      <c r="B92" s="10" t="s">
        <v>65</v>
      </c>
      <c r="C92" s="16"/>
      <c r="D92" s="10" t="s">
        <v>27</v>
      </c>
      <c r="E92" s="12">
        <v>149.94999999999999</v>
      </c>
      <c r="F92" s="13">
        <v>74.974999999999994</v>
      </c>
      <c r="G92" s="12">
        <f t="shared" si="2"/>
        <v>210379.84999999998</v>
      </c>
      <c r="H92" s="14">
        <f t="shared" si="3"/>
        <v>2806</v>
      </c>
      <c r="I92" s="10">
        <v>50</v>
      </c>
      <c r="J92" s="10">
        <v>44</v>
      </c>
      <c r="K92" s="10">
        <v>166</v>
      </c>
      <c r="L92" s="10">
        <v>180</v>
      </c>
      <c r="M92" s="10">
        <v>637</v>
      </c>
      <c r="N92" s="10">
        <v>419</v>
      </c>
      <c r="O92" s="10">
        <v>489</v>
      </c>
      <c r="P92" s="10">
        <v>329</v>
      </c>
      <c r="Q92" s="10">
        <v>228</v>
      </c>
      <c r="R92" s="10">
        <v>182</v>
      </c>
      <c r="S92" s="10">
        <v>82</v>
      </c>
      <c r="T92" s="10"/>
      <c r="U92" s="10"/>
      <c r="V92" s="10"/>
      <c r="W92" s="10"/>
      <c r="X92" s="10"/>
      <c r="Y92" s="10"/>
      <c r="Z92" s="10"/>
    </row>
    <row r="93" spans="1:26" ht="52.5" customHeight="1" x14ac:dyDescent="0.2">
      <c r="A93" s="15">
        <v>35.982089999999999</v>
      </c>
      <c r="B93" s="10" t="s">
        <v>65</v>
      </c>
      <c r="C93" s="16"/>
      <c r="D93" s="10" t="s">
        <v>28</v>
      </c>
      <c r="E93" s="12">
        <v>149.94999999999999</v>
      </c>
      <c r="F93" s="13">
        <v>74.974999999999994</v>
      </c>
      <c r="G93" s="12">
        <f t="shared" si="2"/>
        <v>166819.375</v>
      </c>
      <c r="H93" s="14">
        <f t="shared" si="3"/>
        <v>2225</v>
      </c>
      <c r="I93" s="10"/>
      <c r="J93" s="10"/>
      <c r="K93" s="10"/>
      <c r="L93" s="10"/>
      <c r="M93" s="10">
        <v>11</v>
      </c>
      <c r="N93" s="10">
        <v>53</v>
      </c>
      <c r="O93" s="10">
        <v>163</v>
      </c>
      <c r="P93" s="10">
        <v>346</v>
      </c>
      <c r="Q93" s="10">
        <v>241</v>
      </c>
      <c r="R93" s="10">
        <v>404</v>
      </c>
      <c r="S93" s="10">
        <v>306</v>
      </c>
      <c r="T93" s="10">
        <v>260</v>
      </c>
      <c r="U93" s="10">
        <v>174</v>
      </c>
      <c r="V93" s="10">
        <v>154</v>
      </c>
      <c r="W93" s="10">
        <v>76</v>
      </c>
      <c r="X93" s="10">
        <v>32</v>
      </c>
      <c r="Y93" s="10">
        <v>5</v>
      </c>
      <c r="Z93" s="10"/>
    </row>
    <row r="94" spans="1:26" ht="52.5" customHeight="1" x14ac:dyDescent="0.2">
      <c r="A94" s="15">
        <v>35.98686</v>
      </c>
      <c r="B94" s="10" t="s">
        <v>65</v>
      </c>
      <c r="C94" s="16"/>
      <c r="D94" s="10" t="s">
        <v>27</v>
      </c>
      <c r="E94" s="12">
        <v>149.94999999999999</v>
      </c>
      <c r="F94" s="13">
        <v>74.974999999999994</v>
      </c>
      <c r="G94" s="12">
        <f t="shared" si="2"/>
        <v>154748.4</v>
      </c>
      <c r="H94" s="14">
        <f t="shared" si="3"/>
        <v>2064</v>
      </c>
      <c r="I94" s="10">
        <v>28</v>
      </c>
      <c r="J94" s="10">
        <v>37</v>
      </c>
      <c r="K94" s="10">
        <v>115</v>
      </c>
      <c r="L94" s="10">
        <v>264</v>
      </c>
      <c r="M94" s="10">
        <v>190</v>
      </c>
      <c r="N94" s="10">
        <v>215</v>
      </c>
      <c r="O94" s="10">
        <v>422</v>
      </c>
      <c r="P94" s="10">
        <v>497</v>
      </c>
      <c r="Q94" s="10">
        <v>220</v>
      </c>
      <c r="R94" s="10"/>
      <c r="S94" s="10">
        <v>27</v>
      </c>
      <c r="T94" s="10">
        <v>49</v>
      </c>
      <c r="U94" s="10"/>
      <c r="V94" s="10"/>
      <c r="W94" s="10"/>
      <c r="X94" s="10"/>
      <c r="Y94" s="10"/>
      <c r="Z94" s="10"/>
    </row>
    <row r="95" spans="1:26" ht="52.5" customHeight="1" x14ac:dyDescent="0.2">
      <c r="A95" s="15">
        <v>35.990340000000003</v>
      </c>
      <c r="B95" s="10" t="s">
        <v>65</v>
      </c>
      <c r="C95" s="16"/>
      <c r="D95" s="10" t="s">
        <v>28</v>
      </c>
      <c r="E95" s="12">
        <v>149.94999999999999</v>
      </c>
      <c r="F95" s="13">
        <v>74.974999999999994</v>
      </c>
      <c r="G95" s="12">
        <f t="shared" si="2"/>
        <v>3148.95</v>
      </c>
      <c r="H95" s="14">
        <f t="shared" si="3"/>
        <v>42</v>
      </c>
      <c r="I95" s="10"/>
      <c r="J95" s="10"/>
      <c r="K95" s="10"/>
      <c r="L95" s="10"/>
      <c r="M95" s="10"/>
      <c r="N95" s="10"/>
      <c r="O95" s="10">
        <v>1</v>
      </c>
      <c r="P95" s="10">
        <v>2</v>
      </c>
      <c r="Q95" s="10">
        <v>5</v>
      </c>
      <c r="R95" s="10">
        <v>6</v>
      </c>
      <c r="S95" s="10">
        <v>11</v>
      </c>
      <c r="T95" s="10">
        <v>7</v>
      </c>
      <c r="U95" s="10">
        <v>3</v>
      </c>
      <c r="V95" s="10">
        <v>4</v>
      </c>
      <c r="W95" s="10"/>
      <c r="X95" s="10">
        <v>2</v>
      </c>
      <c r="Y95" s="10"/>
      <c r="Z95" s="10">
        <v>1</v>
      </c>
    </row>
    <row r="96" spans="1:26" ht="52.5" customHeight="1" x14ac:dyDescent="0.2">
      <c r="A96" s="15">
        <v>35.982109999999999</v>
      </c>
      <c r="B96" s="10" t="s">
        <v>65</v>
      </c>
      <c r="C96" s="16"/>
      <c r="D96" s="10" t="s">
        <v>28</v>
      </c>
      <c r="E96" s="12">
        <v>149.94999999999999</v>
      </c>
      <c r="F96" s="13">
        <v>74.974999999999994</v>
      </c>
      <c r="G96" s="12">
        <f t="shared" si="2"/>
        <v>154973.32499999998</v>
      </c>
      <c r="H96" s="14">
        <f t="shared" si="3"/>
        <v>2067</v>
      </c>
      <c r="I96" s="10"/>
      <c r="J96" s="10"/>
      <c r="K96" s="10"/>
      <c r="L96" s="10"/>
      <c r="M96" s="10"/>
      <c r="N96" s="10"/>
      <c r="O96" s="10"/>
      <c r="P96" s="10">
        <v>28</v>
      </c>
      <c r="Q96" s="10"/>
      <c r="R96" s="10"/>
      <c r="S96" s="10"/>
      <c r="T96" s="10">
        <v>665</v>
      </c>
      <c r="U96" s="10">
        <v>382</v>
      </c>
      <c r="V96" s="10">
        <v>364</v>
      </c>
      <c r="W96" s="10">
        <v>361</v>
      </c>
      <c r="X96" s="10">
        <v>131</v>
      </c>
      <c r="Y96" s="10">
        <v>136</v>
      </c>
      <c r="Z96" s="10"/>
    </row>
    <row r="97" spans="1:26" ht="52.5" customHeight="1" x14ac:dyDescent="0.2">
      <c r="A97" s="15">
        <v>35.992310000000003</v>
      </c>
      <c r="B97" s="10" t="s">
        <v>65</v>
      </c>
      <c r="C97" s="16"/>
      <c r="D97" s="10" t="s">
        <v>27</v>
      </c>
      <c r="E97" s="12">
        <v>149.94999999999999</v>
      </c>
      <c r="F97" s="13">
        <v>74.974999999999994</v>
      </c>
      <c r="G97" s="12">
        <f t="shared" si="2"/>
        <v>44535.149999999994</v>
      </c>
      <c r="H97" s="14">
        <f t="shared" si="3"/>
        <v>594</v>
      </c>
      <c r="I97" s="10">
        <v>9</v>
      </c>
      <c r="J97" s="10">
        <v>20</v>
      </c>
      <c r="K97" s="10">
        <v>29</v>
      </c>
      <c r="L97" s="10">
        <v>69</v>
      </c>
      <c r="M97" s="10">
        <v>97</v>
      </c>
      <c r="N97" s="10">
        <v>160</v>
      </c>
      <c r="O97" s="10">
        <v>73</v>
      </c>
      <c r="P97" s="10">
        <v>62</v>
      </c>
      <c r="Q97" s="10">
        <v>75</v>
      </c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2.5" customHeight="1" x14ac:dyDescent="0.2">
      <c r="A98" s="15">
        <v>35.98207</v>
      </c>
      <c r="B98" s="10" t="s">
        <v>65</v>
      </c>
      <c r="C98" s="16"/>
      <c r="D98" s="10" t="s">
        <v>27</v>
      </c>
      <c r="E98" s="12">
        <v>149.94999999999999</v>
      </c>
      <c r="F98" s="13">
        <v>74.974999999999994</v>
      </c>
      <c r="G98" s="12">
        <f t="shared" si="2"/>
        <v>111187.92499999999</v>
      </c>
      <c r="H98" s="14">
        <f t="shared" si="3"/>
        <v>1483</v>
      </c>
      <c r="I98" s="10"/>
      <c r="J98" s="10"/>
      <c r="K98" s="10">
        <v>28</v>
      </c>
      <c r="L98" s="10">
        <v>50</v>
      </c>
      <c r="M98" s="10">
        <v>122</v>
      </c>
      <c r="N98" s="10">
        <v>223</v>
      </c>
      <c r="O98" s="10">
        <v>259</v>
      </c>
      <c r="P98" s="10">
        <v>231</v>
      </c>
      <c r="Q98" s="10">
        <v>240</v>
      </c>
      <c r="R98" s="10">
        <v>177</v>
      </c>
      <c r="S98" s="10">
        <v>98</v>
      </c>
      <c r="T98" s="10">
        <v>26</v>
      </c>
      <c r="U98" s="10">
        <v>29</v>
      </c>
      <c r="V98" s="10"/>
      <c r="W98" s="10"/>
      <c r="X98" s="10"/>
      <c r="Y98" s="10"/>
      <c r="Z98" s="10"/>
    </row>
    <row r="99" spans="1:26" ht="52.5" customHeight="1" x14ac:dyDescent="0.2">
      <c r="A99" s="15">
        <v>35.983980000000003</v>
      </c>
      <c r="B99" s="10" t="s">
        <v>65</v>
      </c>
      <c r="C99" s="16"/>
      <c r="D99" s="10" t="s">
        <v>28</v>
      </c>
      <c r="E99" s="12">
        <v>149.94999999999999</v>
      </c>
      <c r="F99" s="13">
        <v>74.974999999999994</v>
      </c>
      <c r="G99" s="12">
        <f t="shared" si="2"/>
        <v>599.79999999999995</v>
      </c>
      <c r="H99" s="14">
        <f t="shared" si="3"/>
        <v>8</v>
      </c>
      <c r="I99" s="10"/>
      <c r="J99" s="10"/>
      <c r="K99" s="10"/>
      <c r="L99" s="10"/>
      <c r="M99" s="10"/>
      <c r="N99" s="10"/>
      <c r="O99" s="10"/>
      <c r="P99" s="10"/>
      <c r="Q99" s="10">
        <v>2</v>
      </c>
      <c r="R99" s="10">
        <v>1</v>
      </c>
      <c r="S99" s="10">
        <v>1</v>
      </c>
      <c r="T99" s="10">
        <v>3</v>
      </c>
      <c r="U99" s="10"/>
      <c r="V99" s="10"/>
      <c r="W99" s="10">
        <v>1</v>
      </c>
      <c r="X99" s="10"/>
      <c r="Y99" s="10"/>
      <c r="Z99" s="10"/>
    </row>
    <row r="100" spans="1:26" ht="52.5" customHeight="1" x14ac:dyDescent="0.2">
      <c r="A100" s="15">
        <v>35.992339999999999</v>
      </c>
      <c r="B100" s="10" t="s">
        <v>65</v>
      </c>
      <c r="C100" s="16"/>
      <c r="D100" s="10" t="s">
        <v>27</v>
      </c>
      <c r="E100" s="12">
        <v>149.94999999999999</v>
      </c>
      <c r="F100" s="13">
        <v>74.974999999999994</v>
      </c>
      <c r="G100" s="12">
        <f t="shared" si="2"/>
        <v>20093.3</v>
      </c>
      <c r="H100" s="14">
        <f t="shared" si="3"/>
        <v>268</v>
      </c>
      <c r="I100" s="10">
        <v>32</v>
      </c>
      <c r="J100" s="10">
        <v>13</v>
      </c>
      <c r="K100" s="10"/>
      <c r="L100" s="10">
        <v>117</v>
      </c>
      <c r="M100" s="10">
        <v>3</v>
      </c>
      <c r="N100" s="10">
        <v>103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2.5" customHeight="1" x14ac:dyDescent="0.2">
      <c r="A101" s="15">
        <v>35.986870000000003</v>
      </c>
      <c r="B101" s="10" t="s">
        <v>65</v>
      </c>
      <c r="C101" s="16"/>
      <c r="D101" s="10" t="s">
        <v>28</v>
      </c>
      <c r="E101" s="12">
        <v>149.94999999999999</v>
      </c>
      <c r="F101" s="13">
        <v>74.974999999999994</v>
      </c>
      <c r="G101" s="12">
        <f t="shared" si="2"/>
        <v>74.974999999999994</v>
      </c>
      <c r="H101" s="14">
        <f t="shared" si="3"/>
        <v>1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>
        <v>1</v>
      </c>
      <c r="Z101" s="10"/>
    </row>
    <row r="102" spans="1:26" ht="52.5" customHeight="1" x14ac:dyDescent="0.2">
      <c r="A102" s="15">
        <v>35.992370000000001</v>
      </c>
      <c r="B102" s="10" t="s">
        <v>65</v>
      </c>
      <c r="C102" s="16"/>
      <c r="D102" s="10" t="s">
        <v>28</v>
      </c>
      <c r="E102" s="12">
        <v>149.94999999999999</v>
      </c>
      <c r="F102" s="13">
        <v>74.974999999999994</v>
      </c>
      <c r="G102" s="12">
        <f t="shared" si="2"/>
        <v>1724.425</v>
      </c>
      <c r="H102" s="14">
        <f t="shared" si="3"/>
        <v>23</v>
      </c>
      <c r="I102" s="10"/>
      <c r="J102" s="10"/>
      <c r="K102" s="10"/>
      <c r="L102" s="10"/>
      <c r="M102" s="10"/>
      <c r="N102" s="10">
        <v>12</v>
      </c>
      <c r="O102" s="10">
        <v>11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2.5" customHeight="1" x14ac:dyDescent="0.2">
      <c r="A103" s="15" t="s">
        <v>66</v>
      </c>
      <c r="B103" s="10" t="s">
        <v>67</v>
      </c>
      <c r="C103" s="16"/>
      <c r="D103" s="10" t="s">
        <v>28</v>
      </c>
      <c r="E103" s="12">
        <v>169.95</v>
      </c>
      <c r="F103" s="13">
        <v>84.974999999999994</v>
      </c>
      <c r="G103" s="12">
        <f t="shared" si="2"/>
        <v>5608.3499999999995</v>
      </c>
      <c r="H103" s="14">
        <f t="shared" si="3"/>
        <v>66</v>
      </c>
      <c r="I103" s="10"/>
      <c r="J103" s="10"/>
      <c r="K103" s="10"/>
      <c r="L103" s="10"/>
      <c r="M103" s="10"/>
      <c r="N103" s="10"/>
      <c r="O103" s="10">
        <v>27</v>
      </c>
      <c r="P103" s="10">
        <v>24</v>
      </c>
      <c r="Q103" s="10">
        <v>2</v>
      </c>
      <c r="R103" s="10"/>
      <c r="S103" s="10"/>
      <c r="T103" s="10"/>
      <c r="U103" s="10"/>
      <c r="V103" s="10"/>
      <c r="W103" s="10">
        <v>13</v>
      </c>
      <c r="X103" s="10"/>
      <c r="Y103" s="10"/>
      <c r="Z103" s="10"/>
    </row>
    <row r="104" spans="1:26" ht="52.5" customHeight="1" x14ac:dyDescent="0.2">
      <c r="A104" s="15" t="s">
        <v>68</v>
      </c>
      <c r="B104" s="10" t="s">
        <v>67</v>
      </c>
      <c r="C104" s="16"/>
      <c r="D104" s="10" t="s">
        <v>27</v>
      </c>
      <c r="E104" s="12">
        <v>169.95</v>
      </c>
      <c r="F104" s="13">
        <v>84.974999999999994</v>
      </c>
      <c r="G104" s="12">
        <f t="shared" si="2"/>
        <v>18779.474999999999</v>
      </c>
      <c r="H104" s="14">
        <f t="shared" si="3"/>
        <v>221</v>
      </c>
      <c r="I104" s="10">
        <v>12</v>
      </c>
      <c r="J104" s="10">
        <v>27</v>
      </c>
      <c r="K104" s="10">
        <v>24</v>
      </c>
      <c r="L104" s="10">
        <v>8</v>
      </c>
      <c r="M104" s="10">
        <v>18</v>
      </c>
      <c r="N104" s="10">
        <v>41</v>
      </c>
      <c r="O104" s="10">
        <v>13</v>
      </c>
      <c r="P104" s="10">
        <v>12</v>
      </c>
      <c r="Q104" s="10">
        <v>36</v>
      </c>
      <c r="R104" s="10">
        <v>16</v>
      </c>
      <c r="S104" s="10">
        <v>14</v>
      </c>
      <c r="T104" s="10"/>
      <c r="U104" s="10"/>
      <c r="V104" s="10"/>
      <c r="W104" s="10"/>
      <c r="X104" s="10"/>
      <c r="Y104" s="10"/>
      <c r="Z104" s="10"/>
    </row>
    <row r="105" spans="1:26" ht="52.5" customHeight="1" x14ac:dyDescent="0.2">
      <c r="A105" s="15">
        <v>21.992239999999999</v>
      </c>
      <c r="B105" s="10" t="s">
        <v>69</v>
      </c>
      <c r="C105" s="16"/>
      <c r="D105" s="10" t="s">
        <v>27</v>
      </c>
      <c r="E105" s="12">
        <v>169.95</v>
      </c>
      <c r="F105" s="13">
        <v>84.974999999999994</v>
      </c>
      <c r="G105" s="12">
        <f t="shared" si="2"/>
        <v>191618.625</v>
      </c>
      <c r="H105" s="14">
        <f t="shared" si="3"/>
        <v>2255</v>
      </c>
      <c r="I105" s="10">
        <v>39</v>
      </c>
      <c r="J105" s="10">
        <v>31</v>
      </c>
      <c r="K105" s="10">
        <v>84</v>
      </c>
      <c r="L105" s="10">
        <v>225</v>
      </c>
      <c r="M105" s="10">
        <v>377</v>
      </c>
      <c r="N105" s="10">
        <v>443</v>
      </c>
      <c r="O105" s="10">
        <v>480</v>
      </c>
      <c r="P105" s="10">
        <v>250</v>
      </c>
      <c r="Q105" s="10">
        <v>144</v>
      </c>
      <c r="R105" s="10">
        <v>1</v>
      </c>
      <c r="S105" s="10">
        <v>113</v>
      </c>
      <c r="T105" s="10">
        <v>59</v>
      </c>
      <c r="U105" s="10">
        <v>9</v>
      </c>
      <c r="V105" s="10"/>
      <c r="W105" s="10"/>
      <c r="X105" s="10"/>
      <c r="Y105" s="10"/>
      <c r="Z105" s="10"/>
    </row>
    <row r="106" spans="1:26" ht="52.5" customHeight="1" x14ac:dyDescent="0.2">
      <c r="A106" s="15">
        <v>21.995660000000001</v>
      </c>
      <c r="B106" s="10" t="s">
        <v>69</v>
      </c>
      <c r="C106" s="16"/>
      <c r="D106" s="10" t="s">
        <v>27</v>
      </c>
      <c r="E106" s="12">
        <v>169.95</v>
      </c>
      <c r="F106" s="13">
        <v>84.974999999999994</v>
      </c>
      <c r="G106" s="12">
        <f t="shared" si="2"/>
        <v>2889.1499999999996</v>
      </c>
      <c r="H106" s="14">
        <f t="shared" si="3"/>
        <v>34</v>
      </c>
      <c r="I106" s="10">
        <v>4</v>
      </c>
      <c r="J106" s="10">
        <v>8</v>
      </c>
      <c r="K106" s="10">
        <v>19</v>
      </c>
      <c r="L106" s="10"/>
      <c r="M106" s="10">
        <v>2</v>
      </c>
      <c r="N106" s="10"/>
      <c r="O106" s="10"/>
      <c r="P106" s="10"/>
      <c r="Q106" s="10"/>
      <c r="R106" s="10"/>
      <c r="S106" s="10">
        <v>1</v>
      </c>
      <c r="T106" s="10"/>
      <c r="U106" s="10"/>
      <c r="V106" s="10"/>
      <c r="W106" s="10"/>
      <c r="X106" s="10"/>
      <c r="Y106" s="10"/>
      <c r="Z106" s="10"/>
    </row>
    <row r="107" spans="1:26" ht="52.5" customHeight="1" x14ac:dyDescent="0.2">
      <c r="A107" s="15">
        <v>21.990310000000001</v>
      </c>
      <c r="B107" s="10" t="s">
        <v>69</v>
      </c>
      <c r="C107" s="16"/>
      <c r="D107" s="10" t="s">
        <v>27</v>
      </c>
      <c r="E107" s="12">
        <v>169.95</v>
      </c>
      <c r="F107" s="13">
        <v>84.974999999999994</v>
      </c>
      <c r="G107" s="12">
        <f t="shared" si="2"/>
        <v>2209.35</v>
      </c>
      <c r="H107" s="14">
        <f t="shared" si="3"/>
        <v>26</v>
      </c>
      <c r="I107" s="10"/>
      <c r="J107" s="10">
        <v>1</v>
      </c>
      <c r="K107" s="10">
        <v>1</v>
      </c>
      <c r="L107" s="10">
        <v>3</v>
      </c>
      <c r="M107" s="10">
        <v>3</v>
      </c>
      <c r="N107" s="10">
        <v>4</v>
      </c>
      <c r="O107" s="10"/>
      <c r="P107" s="10">
        <v>7</v>
      </c>
      <c r="Q107" s="10">
        <v>4</v>
      </c>
      <c r="R107" s="10"/>
      <c r="S107" s="10">
        <v>1</v>
      </c>
      <c r="T107" s="10">
        <v>1</v>
      </c>
      <c r="U107" s="10">
        <v>1</v>
      </c>
      <c r="V107" s="10"/>
      <c r="W107" s="10"/>
      <c r="X107" s="10"/>
      <c r="Y107" s="10"/>
      <c r="Z107" s="10"/>
    </row>
    <row r="108" spans="1:26" ht="52.5" customHeight="1" x14ac:dyDescent="0.2">
      <c r="A108" s="15">
        <v>21.99567</v>
      </c>
      <c r="B108" s="10" t="s">
        <v>69</v>
      </c>
      <c r="C108" s="16"/>
      <c r="D108" s="10" t="s">
        <v>28</v>
      </c>
      <c r="E108" s="12">
        <v>169.95</v>
      </c>
      <c r="F108" s="13">
        <v>84.974999999999994</v>
      </c>
      <c r="G108" s="12">
        <f t="shared" si="2"/>
        <v>124828.27499999999</v>
      </c>
      <c r="H108" s="14">
        <f t="shared" si="3"/>
        <v>1469</v>
      </c>
      <c r="I108" s="10"/>
      <c r="J108" s="10"/>
      <c r="K108" s="10"/>
      <c r="L108" s="10"/>
      <c r="M108" s="10"/>
      <c r="N108" s="10">
        <v>107</v>
      </c>
      <c r="O108" s="10">
        <v>106</v>
      </c>
      <c r="P108" s="10">
        <v>402</v>
      </c>
      <c r="Q108" s="10">
        <v>207</v>
      </c>
      <c r="R108" s="10">
        <v>247</v>
      </c>
      <c r="S108" s="10">
        <v>177</v>
      </c>
      <c r="T108" s="10">
        <v>210</v>
      </c>
      <c r="U108" s="10"/>
      <c r="V108" s="10">
        <v>13</v>
      </c>
      <c r="W108" s="10"/>
      <c r="X108" s="10"/>
      <c r="Y108" s="10"/>
      <c r="Z108" s="10"/>
    </row>
    <row r="109" spans="1:26" ht="52.5" customHeight="1" x14ac:dyDescent="0.2">
      <c r="A109" s="15">
        <v>21.990320000000001</v>
      </c>
      <c r="B109" s="10" t="s">
        <v>69</v>
      </c>
      <c r="C109" s="16"/>
      <c r="D109" s="10" t="s">
        <v>28</v>
      </c>
      <c r="E109" s="12">
        <v>169.95</v>
      </c>
      <c r="F109" s="13">
        <v>84.974999999999994</v>
      </c>
      <c r="G109" s="12">
        <f t="shared" si="2"/>
        <v>2379.2999999999997</v>
      </c>
      <c r="H109" s="14">
        <f t="shared" si="3"/>
        <v>28</v>
      </c>
      <c r="I109" s="10"/>
      <c r="J109" s="10"/>
      <c r="K109" s="10"/>
      <c r="L109" s="10"/>
      <c r="M109" s="10"/>
      <c r="N109" s="10">
        <v>5</v>
      </c>
      <c r="O109" s="10">
        <v>1</v>
      </c>
      <c r="P109" s="10">
        <v>4</v>
      </c>
      <c r="Q109" s="10">
        <v>5</v>
      </c>
      <c r="R109" s="10">
        <v>3</v>
      </c>
      <c r="S109" s="10">
        <v>5</v>
      </c>
      <c r="T109" s="10">
        <v>4</v>
      </c>
      <c r="U109" s="10">
        <v>1</v>
      </c>
      <c r="V109" s="10"/>
      <c r="W109" s="10"/>
      <c r="X109" s="10"/>
      <c r="Y109" s="10"/>
      <c r="Z109" s="10"/>
    </row>
    <row r="110" spans="1:26" ht="52.5" customHeight="1" x14ac:dyDescent="0.2">
      <c r="A110" s="15">
        <v>21.992249999999999</v>
      </c>
      <c r="B110" s="10" t="s">
        <v>69</v>
      </c>
      <c r="C110" s="16"/>
      <c r="D110" s="10" t="s">
        <v>28</v>
      </c>
      <c r="E110" s="12">
        <v>169.95</v>
      </c>
      <c r="F110" s="13">
        <v>84.974999999999994</v>
      </c>
      <c r="G110" s="12">
        <f t="shared" si="2"/>
        <v>84.974999999999994</v>
      </c>
      <c r="H110" s="14">
        <f t="shared" si="3"/>
        <v>1</v>
      </c>
      <c r="I110" s="10"/>
      <c r="J110" s="10"/>
      <c r="K110" s="10"/>
      <c r="L110" s="10"/>
      <c r="M110" s="10"/>
      <c r="N110" s="10"/>
      <c r="O110" s="10"/>
      <c r="P110" s="10"/>
      <c r="Q110" s="10">
        <v>1</v>
      </c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2.5" customHeight="1" x14ac:dyDescent="0.2">
      <c r="A111" s="15">
        <v>21.996269999999999</v>
      </c>
      <c r="B111" s="10" t="s">
        <v>69</v>
      </c>
      <c r="C111" s="16"/>
      <c r="D111" s="10" t="s">
        <v>27</v>
      </c>
      <c r="E111" s="12">
        <v>169.95</v>
      </c>
      <c r="F111" s="13">
        <v>84.974999999999994</v>
      </c>
      <c r="G111" s="12">
        <f t="shared" si="2"/>
        <v>4588.6499999999996</v>
      </c>
      <c r="H111" s="14">
        <f t="shared" si="3"/>
        <v>54</v>
      </c>
      <c r="I111" s="10"/>
      <c r="J111" s="10">
        <v>2</v>
      </c>
      <c r="K111" s="10"/>
      <c r="L111" s="10">
        <v>3</v>
      </c>
      <c r="M111" s="10">
        <v>6</v>
      </c>
      <c r="N111" s="10">
        <v>10</v>
      </c>
      <c r="O111" s="10">
        <v>14</v>
      </c>
      <c r="P111" s="10">
        <v>14</v>
      </c>
      <c r="Q111" s="10"/>
      <c r="R111" s="10"/>
      <c r="S111" s="10"/>
      <c r="T111" s="10">
        <v>5</v>
      </c>
      <c r="U111" s="10"/>
      <c r="V111" s="10"/>
      <c r="W111" s="10"/>
      <c r="X111" s="10"/>
      <c r="Y111" s="10"/>
      <c r="Z111" s="10"/>
    </row>
    <row r="112" spans="1:26" ht="52.5" customHeight="1" x14ac:dyDescent="0.2">
      <c r="A112" s="15">
        <v>21.996310000000001</v>
      </c>
      <c r="B112" s="10" t="s">
        <v>69</v>
      </c>
      <c r="C112" s="16"/>
      <c r="D112" s="10" t="s">
        <v>28</v>
      </c>
      <c r="E112" s="12">
        <v>169.95</v>
      </c>
      <c r="F112" s="13">
        <v>84.974999999999994</v>
      </c>
      <c r="G112" s="12">
        <f t="shared" si="2"/>
        <v>1274.625</v>
      </c>
      <c r="H112" s="14">
        <f t="shared" si="3"/>
        <v>15</v>
      </c>
      <c r="I112" s="10"/>
      <c r="J112" s="10"/>
      <c r="K112" s="10"/>
      <c r="L112" s="10"/>
      <c r="M112" s="10"/>
      <c r="N112" s="10">
        <v>14</v>
      </c>
      <c r="O112" s="10"/>
      <c r="P112" s="10">
        <v>1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2.5" customHeight="1" x14ac:dyDescent="0.2">
      <c r="A113" s="15">
        <v>71.982510000000005</v>
      </c>
      <c r="B113" s="10" t="s">
        <v>70</v>
      </c>
      <c r="C113" s="16"/>
      <c r="D113" s="10" t="s">
        <v>28</v>
      </c>
      <c r="E113" s="12">
        <v>179.95</v>
      </c>
      <c r="F113" s="13">
        <v>89.974999999999994</v>
      </c>
      <c r="G113" s="12">
        <f t="shared" si="2"/>
        <v>140181.04999999999</v>
      </c>
      <c r="H113" s="14">
        <f t="shared" si="3"/>
        <v>1558</v>
      </c>
      <c r="I113" s="10"/>
      <c r="J113" s="10"/>
      <c r="K113" s="10"/>
      <c r="L113" s="10"/>
      <c r="M113" s="10">
        <v>3</v>
      </c>
      <c r="N113" s="10">
        <v>21</v>
      </c>
      <c r="O113" s="10">
        <v>65</v>
      </c>
      <c r="P113" s="10">
        <v>170</v>
      </c>
      <c r="Q113" s="10">
        <v>145</v>
      </c>
      <c r="R113" s="10">
        <v>273</v>
      </c>
      <c r="S113" s="10">
        <v>166</v>
      </c>
      <c r="T113" s="10">
        <v>227</v>
      </c>
      <c r="U113" s="10">
        <v>180</v>
      </c>
      <c r="V113" s="10">
        <v>135</v>
      </c>
      <c r="W113" s="10">
        <v>96</v>
      </c>
      <c r="X113" s="10">
        <v>59</v>
      </c>
      <c r="Y113" s="10">
        <v>18</v>
      </c>
      <c r="Z113" s="10"/>
    </row>
    <row r="114" spans="1:26" ht="52.5" customHeight="1" x14ac:dyDescent="0.2">
      <c r="A114" s="15">
        <v>71.986750000000001</v>
      </c>
      <c r="B114" s="10" t="s">
        <v>70</v>
      </c>
      <c r="C114" s="16"/>
      <c r="D114" s="10" t="s">
        <v>28</v>
      </c>
      <c r="E114" s="12">
        <v>169.95</v>
      </c>
      <c r="F114" s="13">
        <v>84.974999999999994</v>
      </c>
      <c r="G114" s="12">
        <f t="shared" si="2"/>
        <v>272429.84999999998</v>
      </c>
      <c r="H114" s="14">
        <f t="shared" si="3"/>
        <v>3206</v>
      </c>
      <c r="I114" s="10"/>
      <c r="J114" s="10"/>
      <c r="K114" s="10"/>
      <c r="L114" s="10"/>
      <c r="M114" s="10">
        <v>49</v>
      </c>
      <c r="N114" s="10">
        <v>81</v>
      </c>
      <c r="O114" s="10">
        <v>128</v>
      </c>
      <c r="P114" s="10">
        <v>298</v>
      </c>
      <c r="Q114" s="10">
        <v>342</v>
      </c>
      <c r="R114" s="10">
        <v>488</v>
      </c>
      <c r="S114" s="10">
        <v>442</v>
      </c>
      <c r="T114" s="10">
        <v>515</v>
      </c>
      <c r="U114" s="10">
        <v>330</v>
      </c>
      <c r="V114" s="10">
        <v>329</v>
      </c>
      <c r="W114" s="10">
        <v>136</v>
      </c>
      <c r="X114" s="10">
        <v>68</v>
      </c>
      <c r="Y114" s="10"/>
      <c r="Z114" s="10"/>
    </row>
    <row r="115" spans="1:26" ht="52.5" customHeight="1" x14ac:dyDescent="0.2">
      <c r="A115" s="15">
        <v>71.986689999999996</v>
      </c>
      <c r="B115" s="10" t="s">
        <v>70</v>
      </c>
      <c r="C115" s="16"/>
      <c r="D115" s="10" t="s">
        <v>27</v>
      </c>
      <c r="E115" s="12">
        <v>169.95</v>
      </c>
      <c r="F115" s="13">
        <v>84.974999999999994</v>
      </c>
      <c r="G115" s="12">
        <f t="shared" si="2"/>
        <v>200625.97499999998</v>
      </c>
      <c r="H115" s="14">
        <f t="shared" si="3"/>
        <v>2361</v>
      </c>
      <c r="I115" s="10">
        <v>6</v>
      </c>
      <c r="J115" s="10"/>
      <c r="K115" s="10">
        <v>46</v>
      </c>
      <c r="L115" s="10">
        <v>72</v>
      </c>
      <c r="M115" s="10">
        <v>254</v>
      </c>
      <c r="N115" s="10">
        <v>300</v>
      </c>
      <c r="O115" s="10">
        <v>427</v>
      </c>
      <c r="P115" s="10">
        <v>388</v>
      </c>
      <c r="Q115" s="10">
        <v>332</v>
      </c>
      <c r="R115" s="10">
        <v>260</v>
      </c>
      <c r="S115" s="10">
        <v>179</v>
      </c>
      <c r="T115" s="10">
        <v>53</v>
      </c>
      <c r="U115" s="10">
        <v>44</v>
      </c>
      <c r="V115" s="10"/>
      <c r="W115" s="10"/>
      <c r="X115" s="10"/>
      <c r="Y115" s="10"/>
      <c r="Z115" s="10"/>
    </row>
    <row r="116" spans="1:26" ht="52.5" customHeight="1" x14ac:dyDescent="0.2">
      <c r="A116" s="15">
        <v>71.986680000000007</v>
      </c>
      <c r="B116" s="10" t="s">
        <v>70</v>
      </c>
      <c r="C116" s="16"/>
      <c r="D116" s="10" t="s">
        <v>27</v>
      </c>
      <c r="E116" s="12">
        <v>169.95</v>
      </c>
      <c r="F116" s="13">
        <v>84.974999999999994</v>
      </c>
      <c r="G116" s="12">
        <f t="shared" si="2"/>
        <v>411109.05</v>
      </c>
      <c r="H116" s="14">
        <f t="shared" si="3"/>
        <v>4838</v>
      </c>
      <c r="I116" s="10">
        <v>12</v>
      </c>
      <c r="J116" s="10">
        <v>15</v>
      </c>
      <c r="K116" s="10">
        <v>59</v>
      </c>
      <c r="L116" s="10">
        <v>217</v>
      </c>
      <c r="M116" s="10">
        <v>510</v>
      </c>
      <c r="N116" s="10">
        <v>747</v>
      </c>
      <c r="O116" s="10">
        <v>800</v>
      </c>
      <c r="P116" s="10">
        <v>774</v>
      </c>
      <c r="Q116" s="10">
        <v>746</v>
      </c>
      <c r="R116" s="10">
        <v>495</v>
      </c>
      <c r="S116" s="10">
        <v>400</v>
      </c>
      <c r="T116" s="10">
        <v>63</v>
      </c>
      <c r="U116" s="10"/>
      <c r="V116" s="10"/>
      <c r="W116" s="10"/>
      <c r="X116" s="10"/>
      <c r="Y116" s="10"/>
      <c r="Z116" s="10"/>
    </row>
    <row r="117" spans="1:26" ht="52.5" customHeight="1" x14ac:dyDescent="0.2">
      <c r="A117" s="15">
        <v>71.986670000000004</v>
      </c>
      <c r="B117" s="10" t="s">
        <v>70</v>
      </c>
      <c r="C117" s="16"/>
      <c r="D117" s="10" t="s">
        <v>27</v>
      </c>
      <c r="E117" s="12">
        <v>169.95</v>
      </c>
      <c r="F117" s="13">
        <v>84.974999999999994</v>
      </c>
      <c r="G117" s="12">
        <f t="shared" si="2"/>
        <v>5438.4</v>
      </c>
      <c r="H117" s="14">
        <f t="shared" si="3"/>
        <v>64</v>
      </c>
      <c r="I117" s="10"/>
      <c r="J117" s="10">
        <v>22</v>
      </c>
      <c r="K117" s="10">
        <v>10</v>
      </c>
      <c r="L117" s="10">
        <v>8</v>
      </c>
      <c r="M117" s="10"/>
      <c r="N117" s="10"/>
      <c r="O117" s="10"/>
      <c r="P117" s="10"/>
      <c r="Q117" s="10"/>
      <c r="R117" s="10"/>
      <c r="S117" s="10">
        <v>4</v>
      </c>
      <c r="T117" s="10">
        <v>12</v>
      </c>
      <c r="U117" s="10">
        <v>8</v>
      </c>
      <c r="V117" s="10"/>
      <c r="W117" s="10"/>
      <c r="X117" s="10"/>
      <c r="Y117" s="10"/>
      <c r="Z117" s="10"/>
    </row>
    <row r="118" spans="1:26" ht="52.5" customHeight="1" x14ac:dyDescent="0.2">
      <c r="A118" s="15">
        <v>55.982349999999997</v>
      </c>
      <c r="B118" s="10" t="s">
        <v>71</v>
      </c>
      <c r="C118" s="16"/>
      <c r="D118" s="10" t="s">
        <v>28</v>
      </c>
      <c r="E118" s="12">
        <v>159.94999999999999</v>
      </c>
      <c r="F118" s="13">
        <v>79.974999999999994</v>
      </c>
      <c r="G118" s="12">
        <f t="shared" si="2"/>
        <v>63740.074999999997</v>
      </c>
      <c r="H118" s="14">
        <f t="shared" si="3"/>
        <v>797</v>
      </c>
      <c r="I118" s="10"/>
      <c r="J118" s="10"/>
      <c r="K118" s="10"/>
      <c r="L118" s="10"/>
      <c r="M118" s="10"/>
      <c r="N118" s="10"/>
      <c r="O118" s="10"/>
      <c r="P118" s="10">
        <v>64</v>
      </c>
      <c r="Q118" s="10">
        <v>50</v>
      </c>
      <c r="R118" s="10">
        <v>97</v>
      </c>
      <c r="S118" s="10">
        <v>92</v>
      </c>
      <c r="T118" s="10">
        <v>159</v>
      </c>
      <c r="U118" s="10">
        <v>100</v>
      </c>
      <c r="V118" s="10">
        <v>116</v>
      </c>
      <c r="W118" s="10">
        <v>78</v>
      </c>
      <c r="X118" s="10">
        <v>41</v>
      </c>
      <c r="Y118" s="10"/>
      <c r="Z118" s="10"/>
    </row>
    <row r="119" spans="1:26" ht="52.5" customHeight="1" x14ac:dyDescent="0.2">
      <c r="A119" s="15">
        <v>55.982030000000002</v>
      </c>
      <c r="B119" s="10" t="s">
        <v>71</v>
      </c>
      <c r="C119" s="16"/>
      <c r="D119" s="10" t="s">
        <v>28</v>
      </c>
      <c r="E119" s="12">
        <v>159.94999999999999</v>
      </c>
      <c r="F119" s="13">
        <v>79.974999999999994</v>
      </c>
      <c r="G119" s="12">
        <f t="shared" si="2"/>
        <v>79.974999999999994</v>
      </c>
      <c r="H119" s="14">
        <f t="shared" si="3"/>
        <v>1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>
        <v>1</v>
      </c>
      <c r="Y119" s="10"/>
      <c r="Z119" s="10"/>
    </row>
    <row r="120" spans="1:26" ht="52.5" customHeight="1" x14ac:dyDescent="0.2">
      <c r="A120" s="15" t="s">
        <v>72</v>
      </c>
      <c r="B120" s="10" t="s">
        <v>73</v>
      </c>
      <c r="C120" s="16"/>
      <c r="D120" s="10" t="s">
        <v>27</v>
      </c>
      <c r="E120" s="12">
        <v>169.95</v>
      </c>
      <c r="F120" s="13">
        <v>84.974999999999994</v>
      </c>
      <c r="G120" s="12">
        <f t="shared" si="2"/>
        <v>679.8</v>
      </c>
      <c r="H120" s="14">
        <f t="shared" si="3"/>
        <v>8</v>
      </c>
      <c r="I120" s="10"/>
      <c r="J120" s="10"/>
      <c r="K120" s="10"/>
      <c r="L120" s="10"/>
      <c r="M120" s="10"/>
      <c r="N120" s="10"/>
      <c r="O120" s="10">
        <v>4</v>
      </c>
      <c r="P120" s="10"/>
      <c r="Q120" s="10"/>
      <c r="R120" s="10">
        <v>2</v>
      </c>
      <c r="S120" s="10"/>
      <c r="T120" s="10"/>
      <c r="U120" s="10">
        <v>2</v>
      </c>
      <c r="V120" s="10"/>
      <c r="W120" s="10"/>
      <c r="X120" s="10"/>
      <c r="Y120" s="10"/>
      <c r="Z120" s="10"/>
    </row>
    <row r="121" spans="1:26" ht="52.5" customHeight="1" x14ac:dyDescent="0.2">
      <c r="A121" s="15">
        <v>61.98283</v>
      </c>
      <c r="B121" s="10" t="s">
        <v>74</v>
      </c>
      <c r="C121" s="16"/>
      <c r="D121" s="10" t="s">
        <v>27</v>
      </c>
      <c r="E121" s="12">
        <v>179.95</v>
      </c>
      <c r="F121" s="13">
        <v>89.974999999999994</v>
      </c>
      <c r="G121" s="12">
        <f t="shared" si="2"/>
        <v>449.875</v>
      </c>
      <c r="H121" s="14">
        <f t="shared" si="3"/>
        <v>5</v>
      </c>
      <c r="I121" s="10"/>
      <c r="J121" s="10"/>
      <c r="K121" s="10">
        <v>1</v>
      </c>
      <c r="L121" s="10"/>
      <c r="M121" s="10">
        <v>1</v>
      </c>
      <c r="N121" s="10"/>
      <c r="O121" s="10">
        <v>1</v>
      </c>
      <c r="P121" s="10">
        <v>1</v>
      </c>
      <c r="Q121" s="10"/>
      <c r="R121" s="10">
        <v>1</v>
      </c>
      <c r="S121" s="10"/>
      <c r="T121" s="10"/>
      <c r="U121" s="10"/>
      <c r="V121" s="10"/>
      <c r="W121" s="10"/>
      <c r="X121" s="10"/>
      <c r="Y121" s="10"/>
      <c r="Z121" s="10"/>
    </row>
    <row r="122" spans="1:26" ht="52.5" customHeight="1" x14ac:dyDescent="0.2">
      <c r="A122" s="15">
        <v>61.982419999999998</v>
      </c>
      <c r="B122" s="10" t="s">
        <v>74</v>
      </c>
      <c r="C122" s="16"/>
      <c r="D122" s="10" t="s">
        <v>27</v>
      </c>
      <c r="E122" s="12">
        <v>179.95</v>
      </c>
      <c r="F122" s="13">
        <v>89.974999999999994</v>
      </c>
      <c r="G122" s="12">
        <f t="shared" si="2"/>
        <v>187957.77499999999</v>
      </c>
      <c r="H122" s="14">
        <f t="shared" si="3"/>
        <v>2089</v>
      </c>
      <c r="I122" s="10">
        <v>23</v>
      </c>
      <c r="J122" s="10">
        <v>12</v>
      </c>
      <c r="K122" s="10">
        <v>28</v>
      </c>
      <c r="L122" s="10">
        <v>82</v>
      </c>
      <c r="M122" s="10">
        <v>178</v>
      </c>
      <c r="N122" s="10">
        <v>308</v>
      </c>
      <c r="O122" s="10">
        <v>307</v>
      </c>
      <c r="P122" s="10">
        <v>411</v>
      </c>
      <c r="Q122" s="10">
        <v>393</v>
      </c>
      <c r="R122" s="10">
        <v>312</v>
      </c>
      <c r="S122" s="10"/>
      <c r="T122" s="10">
        <v>8</v>
      </c>
      <c r="U122" s="10">
        <v>27</v>
      </c>
      <c r="V122" s="10"/>
      <c r="W122" s="10"/>
      <c r="X122" s="10"/>
      <c r="Y122" s="10"/>
      <c r="Z122" s="10"/>
    </row>
    <row r="123" spans="1:26" ht="52.5" customHeight="1" x14ac:dyDescent="0.2">
      <c r="A123" s="15">
        <v>61.981290000000001</v>
      </c>
      <c r="B123" s="10" t="s">
        <v>74</v>
      </c>
      <c r="C123" s="16"/>
      <c r="D123" s="10" t="s">
        <v>27</v>
      </c>
      <c r="E123" s="12">
        <v>179.95</v>
      </c>
      <c r="F123" s="13">
        <v>89.974999999999994</v>
      </c>
      <c r="G123" s="12">
        <f t="shared" si="2"/>
        <v>1079.6999999999998</v>
      </c>
      <c r="H123" s="14">
        <f t="shared" si="3"/>
        <v>12</v>
      </c>
      <c r="I123" s="10">
        <v>6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>
        <v>2</v>
      </c>
      <c r="U123" s="10">
        <v>4</v>
      </c>
      <c r="V123" s="10"/>
      <c r="W123" s="10"/>
      <c r="X123" s="10"/>
      <c r="Y123" s="10"/>
      <c r="Z123" s="10"/>
    </row>
    <row r="124" spans="1:26" ht="52.5" customHeight="1" x14ac:dyDescent="0.2">
      <c r="A124" s="15">
        <v>61.981279999999998</v>
      </c>
      <c r="B124" s="10" t="s">
        <v>74</v>
      </c>
      <c r="C124" s="16"/>
      <c r="D124" s="10" t="s">
        <v>27</v>
      </c>
      <c r="E124" s="12">
        <v>179.95</v>
      </c>
      <c r="F124" s="13">
        <v>89.974999999999994</v>
      </c>
      <c r="G124" s="12">
        <f t="shared" si="2"/>
        <v>269.92499999999995</v>
      </c>
      <c r="H124" s="14">
        <f t="shared" si="3"/>
        <v>3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>
        <v>3</v>
      </c>
      <c r="V124" s="10"/>
      <c r="W124" s="10"/>
      <c r="X124" s="10"/>
      <c r="Y124" s="10"/>
      <c r="Z124" s="10"/>
    </row>
    <row r="125" spans="1:26" ht="52.5" customHeight="1" x14ac:dyDescent="0.2">
      <c r="A125" s="15">
        <v>61.982439999999997</v>
      </c>
      <c r="B125" s="10" t="s">
        <v>74</v>
      </c>
      <c r="C125" s="16"/>
      <c r="D125" s="10" t="s">
        <v>28</v>
      </c>
      <c r="E125" s="12">
        <v>179.95</v>
      </c>
      <c r="F125" s="13">
        <v>89.974999999999994</v>
      </c>
      <c r="G125" s="12">
        <f t="shared" si="2"/>
        <v>177880.57499999998</v>
      </c>
      <c r="H125" s="14">
        <f t="shared" si="3"/>
        <v>1977</v>
      </c>
      <c r="I125" s="10"/>
      <c r="J125" s="10"/>
      <c r="K125" s="10"/>
      <c r="L125" s="10"/>
      <c r="M125" s="10"/>
      <c r="N125" s="10">
        <v>1</v>
      </c>
      <c r="O125" s="10"/>
      <c r="P125" s="10">
        <v>249</v>
      </c>
      <c r="Q125" s="10">
        <v>382</v>
      </c>
      <c r="R125" s="10"/>
      <c r="S125" s="10">
        <v>546</v>
      </c>
      <c r="T125" s="10"/>
      <c r="U125" s="10">
        <v>499</v>
      </c>
      <c r="V125" s="10"/>
      <c r="W125" s="10">
        <v>300</v>
      </c>
      <c r="X125" s="10"/>
      <c r="Y125" s="10"/>
      <c r="Z125" s="10"/>
    </row>
    <row r="126" spans="1:26" ht="52.5" customHeight="1" x14ac:dyDescent="0.2">
      <c r="A126" s="15">
        <v>61.981319999999997</v>
      </c>
      <c r="B126" s="10" t="s">
        <v>74</v>
      </c>
      <c r="C126" s="16"/>
      <c r="D126" s="10" t="s">
        <v>28</v>
      </c>
      <c r="E126" s="12">
        <v>179.95</v>
      </c>
      <c r="F126" s="13">
        <v>89.974999999999994</v>
      </c>
      <c r="G126" s="12">
        <f t="shared" si="2"/>
        <v>1259.6499999999999</v>
      </c>
      <c r="H126" s="14">
        <f t="shared" si="3"/>
        <v>14</v>
      </c>
      <c r="I126" s="10"/>
      <c r="J126" s="10"/>
      <c r="K126" s="10"/>
      <c r="L126" s="10"/>
      <c r="M126" s="10">
        <v>4</v>
      </c>
      <c r="N126" s="10"/>
      <c r="O126" s="10">
        <v>4</v>
      </c>
      <c r="P126" s="10"/>
      <c r="Q126" s="10"/>
      <c r="R126" s="10"/>
      <c r="S126" s="10"/>
      <c r="T126" s="10"/>
      <c r="U126" s="10">
        <v>2</v>
      </c>
      <c r="V126" s="10"/>
      <c r="W126" s="10">
        <v>4</v>
      </c>
      <c r="X126" s="10"/>
      <c r="Y126" s="10"/>
      <c r="Z126" s="10"/>
    </row>
    <row r="127" spans="1:26" ht="52.5" customHeight="1" x14ac:dyDescent="0.2">
      <c r="A127" s="15">
        <v>61.982410000000002</v>
      </c>
      <c r="B127" s="10" t="s">
        <v>74</v>
      </c>
      <c r="C127" s="16"/>
      <c r="D127" s="10" t="s">
        <v>27</v>
      </c>
      <c r="E127" s="12">
        <v>179.95</v>
      </c>
      <c r="F127" s="13">
        <v>89.974999999999994</v>
      </c>
      <c r="G127" s="12">
        <f t="shared" si="2"/>
        <v>307804.47499999998</v>
      </c>
      <c r="H127" s="14">
        <f t="shared" si="3"/>
        <v>3421</v>
      </c>
      <c r="I127" s="10">
        <v>28</v>
      </c>
      <c r="J127" s="10"/>
      <c r="K127" s="10">
        <v>54</v>
      </c>
      <c r="L127" s="10">
        <v>3</v>
      </c>
      <c r="M127" s="10">
        <v>269</v>
      </c>
      <c r="N127" s="10">
        <v>467</v>
      </c>
      <c r="O127" s="10">
        <v>398</v>
      </c>
      <c r="P127" s="10">
        <v>695</v>
      </c>
      <c r="Q127" s="10">
        <v>616</v>
      </c>
      <c r="R127" s="10">
        <v>505</v>
      </c>
      <c r="S127" s="10">
        <v>301</v>
      </c>
      <c r="T127" s="10">
        <v>85</v>
      </c>
      <c r="U127" s="10"/>
      <c r="V127" s="10"/>
      <c r="W127" s="10"/>
      <c r="X127" s="10"/>
      <c r="Y127" s="10"/>
      <c r="Z127" s="10"/>
    </row>
    <row r="128" spans="1:26" ht="52.5" customHeight="1" x14ac:dyDescent="0.2">
      <c r="A128" s="15" t="s">
        <v>75</v>
      </c>
      <c r="B128" s="10" t="s">
        <v>76</v>
      </c>
      <c r="C128" s="16"/>
      <c r="D128" s="10" t="s">
        <v>27</v>
      </c>
      <c r="E128" s="12">
        <v>189.95</v>
      </c>
      <c r="F128" s="13">
        <v>94.974999999999994</v>
      </c>
      <c r="G128" s="12">
        <f t="shared" si="2"/>
        <v>379.9</v>
      </c>
      <c r="H128" s="14">
        <f t="shared" si="3"/>
        <v>4</v>
      </c>
      <c r="I128" s="10"/>
      <c r="J128" s="10"/>
      <c r="K128" s="10"/>
      <c r="L128" s="10"/>
      <c r="M128" s="10"/>
      <c r="N128" s="10">
        <v>3</v>
      </c>
      <c r="O128" s="10"/>
      <c r="P128" s="10"/>
      <c r="Q128" s="10"/>
      <c r="R128" s="10"/>
      <c r="S128" s="10">
        <v>1</v>
      </c>
      <c r="T128" s="10"/>
      <c r="U128" s="10"/>
      <c r="V128" s="10"/>
      <c r="W128" s="10"/>
      <c r="X128" s="10"/>
      <c r="Y128" s="10"/>
      <c r="Z128" s="10"/>
    </row>
    <row r="129" spans="1:26" ht="52.5" customHeight="1" x14ac:dyDescent="0.2">
      <c r="A129" s="15">
        <v>26.98124</v>
      </c>
      <c r="B129" s="10" t="s">
        <v>77</v>
      </c>
      <c r="C129" s="16"/>
      <c r="D129" s="10" t="s">
        <v>27</v>
      </c>
      <c r="E129" s="12">
        <v>169.95</v>
      </c>
      <c r="F129" s="13">
        <v>84.974999999999994</v>
      </c>
      <c r="G129" s="12">
        <f t="shared" si="2"/>
        <v>2634.2249999999999</v>
      </c>
      <c r="H129" s="14">
        <f t="shared" si="3"/>
        <v>31</v>
      </c>
      <c r="I129" s="10"/>
      <c r="J129" s="10">
        <v>1</v>
      </c>
      <c r="K129" s="10">
        <v>5</v>
      </c>
      <c r="L129" s="10"/>
      <c r="M129" s="10">
        <v>1</v>
      </c>
      <c r="N129" s="10">
        <v>6</v>
      </c>
      <c r="O129" s="10">
        <v>3</v>
      </c>
      <c r="P129" s="10"/>
      <c r="Q129" s="10"/>
      <c r="R129" s="10">
        <v>1</v>
      </c>
      <c r="S129" s="10">
        <v>2</v>
      </c>
      <c r="T129" s="10">
        <v>6</v>
      </c>
      <c r="U129" s="10">
        <v>6</v>
      </c>
      <c r="V129" s="10"/>
      <c r="W129" s="10"/>
      <c r="X129" s="10"/>
      <c r="Y129" s="10"/>
      <c r="Z129" s="10"/>
    </row>
    <row r="130" spans="1:26" ht="52.5" customHeight="1" x14ac:dyDescent="0.2">
      <c r="A130" s="15">
        <v>26.989909999999998</v>
      </c>
      <c r="B130" s="10" t="s">
        <v>77</v>
      </c>
      <c r="C130" s="16"/>
      <c r="D130" s="10" t="s">
        <v>28</v>
      </c>
      <c r="E130" s="12">
        <v>159.94999999999999</v>
      </c>
      <c r="F130" s="13">
        <v>79.974999999999994</v>
      </c>
      <c r="G130" s="12">
        <f t="shared" si="2"/>
        <v>2959.0749999999998</v>
      </c>
      <c r="H130" s="14">
        <f t="shared" si="3"/>
        <v>37</v>
      </c>
      <c r="I130" s="10"/>
      <c r="J130" s="10"/>
      <c r="K130" s="10"/>
      <c r="L130" s="10"/>
      <c r="M130" s="10">
        <v>5</v>
      </c>
      <c r="N130" s="10">
        <v>1</v>
      </c>
      <c r="O130" s="10"/>
      <c r="P130" s="10">
        <v>31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2.5" customHeight="1" x14ac:dyDescent="0.2">
      <c r="A131" s="15">
        <v>26.989840000000001</v>
      </c>
      <c r="B131" s="10" t="s">
        <v>77</v>
      </c>
      <c r="C131" s="16"/>
      <c r="D131" s="10" t="s">
        <v>27</v>
      </c>
      <c r="E131" s="12">
        <v>159.94999999999999</v>
      </c>
      <c r="F131" s="13">
        <v>79.974999999999994</v>
      </c>
      <c r="G131" s="12">
        <f t="shared" ref="G131:G194" si="4">F131*H131</f>
        <v>15355.199999999999</v>
      </c>
      <c r="H131" s="14">
        <f t="shared" ref="H131:H194" si="5">SUM(I131:Z131)</f>
        <v>192</v>
      </c>
      <c r="I131" s="10">
        <v>9</v>
      </c>
      <c r="J131" s="10">
        <v>11</v>
      </c>
      <c r="K131" s="10">
        <v>12</v>
      </c>
      <c r="L131" s="10">
        <v>16</v>
      </c>
      <c r="M131" s="10">
        <v>20</v>
      </c>
      <c r="N131" s="10">
        <v>29</v>
      </c>
      <c r="O131" s="10">
        <v>36</v>
      </c>
      <c r="P131" s="10">
        <v>12</v>
      </c>
      <c r="Q131" s="10">
        <v>7</v>
      </c>
      <c r="R131" s="10">
        <v>7</v>
      </c>
      <c r="S131" s="10">
        <v>11</v>
      </c>
      <c r="T131" s="10">
        <v>9</v>
      </c>
      <c r="U131" s="10">
        <v>13</v>
      </c>
      <c r="V131" s="10"/>
      <c r="W131" s="10"/>
      <c r="X131" s="10"/>
      <c r="Y131" s="10"/>
      <c r="Z131" s="10"/>
    </row>
    <row r="132" spans="1:26" ht="52.5" customHeight="1" x14ac:dyDescent="0.2">
      <c r="A132" s="15">
        <v>26.983879999999999</v>
      </c>
      <c r="B132" s="10" t="s">
        <v>77</v>
      </c>
      <c r="C132" s="16"/>
      <c r="D132" s="10" t="s">
        <v>27</v>
      </c>
      <c r="E132" s="12">
        <v>159.94999999999999</v>
      </c>
      <c r="F132" s="13">
        <v>79.974999999999994</v>
      </c>
      <c r="G132" s="12">
        <f t="shared" si="4"/>
        <v>23592.625</v>
      </c>
      <c r="H132" s="14">
        <f t="shared" si="5"/>
        <v>295</v>
      </c>
      <c r="I132" s="10">
        <v>4</v>
      </c>
      <c r="J132" s="10">
        <v>27</v>
      </c>
      <c r="K132" s="10">
        <v>5</v>
      </c>
      <c r="L132" s="10">
        <v>24</v>
      </c>
      <c r="M132" s="10">
        <v>20</v>
      </c>
      <c r="N132" s="10">
        <v>43</v>
      </c>
      <c r="O132" s="10">
        <v>61</v>
      </c>
      <c r="P132" s="10">
        <v>24</v>
      </c>
      <c r="Q132" s="10">
        <v>36</v>
      </c>
      <c r="R132" s="10">
        <v>21</v>
      </c>
      <c r="S132" s="10">
        <v>16</v>
      </c>
      <c r="T132" s="10">
        <v>7</v>
      </c>
      <c r="U132" s="10">
        <v>7</v>
      </c>
      <c r="V132" s="10"/>
      <c r="W132" s="10"/>
      <c r="X132" s="10"/>
      <c r="Y132" s="10"/>
      <c r="Z132" s="10"/>
    </row>
    <row r="133" spans="1:26" ht="52.5" customHeight="1" x14ac:dyDescent="0.2">
      <c r="A133" s="15">
        <v>26.98488</v>
      </c>
      <c r="B133" s="10" t="s">
        <v>77</v>
      </c>
      <c r="C133" s="16"/>
      <c r="D133" s="10" t="s">
        <v>27</v>
      </c>
      <c r="E133" s="12">
        <v>159.94999999999999</v>
      </c>
      <c r="F133" s="13">
        <v>79.974999999999994</v>
      </c>
      <c r="G133" s="12">
        <f t="shared" si="4"/>
        <v>1439.55</v>
      </c>
      <c r="H133" s="14">
        <f t="shared" si="5"/>
        <v>18</v>
      </c>
      <c r="I133" s="10"/>
      <c r="J133" s="10"/>
      <c r="K133" s="10">
        <v>1</v>
      </c>
      <c r="L133" s="10"/>
      <c r="M133" s="10"/>
      <c r="N133" s="10"/>
      <c r="O133" s="10"/>
      <c r="P133" s="10">
        <v>3</v>
      </c>
      <c r="Q133" s="10"/>
      <c r="R133" s="10">
        <v>10</v>
      </c>
      <c r="S133" s="10"/>
      <c r="T133" s="10">
        <v>2</v>
      </c>
      <c r="U133" s="10">
        <v>2</v>
      </c>
      <c r="V133" s="10"/>
      <c r="W133" s="10"/>
      <c r="X133" s="10"/>
      <c r="Y133" s="10"/>
      <c r="Z133" s="10"/>
    </row>
    <row r="134" spans="1:26" ht="52.5" customHeight="1" x14ac:dyDescent="0.2">
      <c r="A134" s="15">
        <v>26.984929999999999</v>
      </c>
      <c r="B134" s="10" t="s">
        <v>77</v>
      </c>
      <c r="C134" s="16"/>
      <c r="D134" s="10" t="s">
        <v>28</v>
      </c>
      <c r="E134" s="12">
        <v>159.94999999999999</v>
      </c>
      <c r="F134" s="13">
        <v>79.974999999999994</v>
      </c>
      <c r="G134" s="12">
        <f t="shared" si="4"/>
        <v>1759.4499999999998</v>
      </c>
      <c r="H134" s="14">
        <f t="shared" si="5"/>
        <v>22</v>
      </c>
      <c r="I134" s="10"/>
      <c r="J134" s="10"/>
      <c r="K134" s="10"/>
      <c r="L134" s="10"/>
      <c r="M134" s="10">
        <v>2</v>
      </c>
      <c r="N134" s="10">
        <v>12</v>
      </c>
      <c r="O134" s="10">
        <v>1</v>
      </c>
      <c r="P134" s="10"/>
      <c r="Q134" s="10"/>
      <c r="R134" s="10"/>
      <c r="S134" s="10"/>
      <c r="T134" s="10"/>
      <c r="U134" s="10"/>
      <c r="V134" s="10"/>
      <c r="W134" s="10">
        <v>1</v>
      </c>
      <c r="X134" s="10">
        <v>6</v>
      </c>
      <c r="Y134" s="10"/>
      <c r="Z134" s="10"/>
    </row>
    <row r="135" spans="1:26" ht="52.5" customHeight="1" x14ac:dyDescent="0.2">
      <c r="A135" s="15">
        <v>26.989820000000002</v>
      </c>
      <c r="B135" s="10" t="s">
        <v>77</v>
      </c>
      <c r="C135" s="16"/>
      <c r="D135" s="10" t="s">
        <v>27</v>
      </c>
      <c r="E135" s="12">
        <v>159.94999999999999</v>
      </c>
      <c r="F135" s="13">
        <v>79.974999999999994</v>
      </c>
      <c r="G135" s="12">
        <f t="shared" si="4"/>
        <v>51343.95</v>
      </c>
      <c r="H135" s="14">
        <f t="shared" si="5"/>
        <v>642</v>
      </c>
      <c r="I135" s="10">
        <v>43</v>
      </c>
      <c r="J135" s="10">
        <v>54</v>
      </c>
      <c r="K135" s="10">
        <v>79</v>
      </c>
      <c r="L135" s="10">
        <v>60</v>
      </c>
      <c r="M135" s="10">
        <v>65</v>
      </c>
      <c r="N135" s="10"/>
      <c r="O135" s="10">
        <v>99</v>
      </c>
      <c r="P135" s="10">
        <v>69</v>
      </c>
      <c r="Q135" s="10">
        <v>75</v>
      </c>
      <c r="R135" s="10"/>
      <c r="S135" s="10">
        <v>98</v>
      </c>
      <c r="T135" s="10"/>
      <c r="U135" s="10"/>
      <c r="V135" s="10"/>
      <c r="W135" s="10"/>
      <c r="X135" s="10"/>
      <c r="Y135" s="10"/>
      <c r="Z135" s="10"/>
    </row>
    <row r="136" spans="1:26" ht="52.5" customHeight="1" x14ac:dyDescent="0.2">
      <c r="A136" s="15">
        <v>26.981249999999999</v>
      </c>
      <c r="B136" s="10" t="s">
        <v>77</v>
      </c>
      <c r="C136" s="16"/>
      <c r="D136" s="10" t="s">
        <v>27</v>
      </c>
      <c r="E136" s="12">
        <v>169.95</v>
      </c>
      <c r="F136" s="13">
        <v>84.974999999999994</v>
      </c>
      <c r="G136" s="12">
        <f t="shared" si="4"/>
        <v>30675.974999999999</v>
      </c>
      <c r="H136" s="14">
        <f t="shared" si="5"/>
        <v>361</v>
      </c>
      <c r="I136" s="10">
        <v>6</v>
      </c>
      <c r="J136" s="10">
        <v>6</v>
      </c>
      <c r="K136" s="10">
        <v>11</v>
      </c>
      <c r="L136" s="10">
        <v>29</v>
      </c>
      <c r="M136" s="10">
        <v>36</v>
      </c>
      <c r="N136" s="10">
        <v>68</v>
      </c>
      <c r="O136" s="10">
        <v>68</v>
      </c>
      <c r="P136" s="10">
        <v>56</v>
      </c>
      <c r="Q136" s="10">
        <v>50</v>
      </c>
      <c r="R136" s="10">
        <v>10</v>
      </c>
      <c r="S136" s="10">
        <v>9</v>
      </c>
      <c r="T136" s="10">
        <v>7</v>
      </c>
      <c r="U136" s="10">
        <v>5</v>
      </c>
      <c r="V136" s="10"/>
      <c r="W136" s="10"/>
      <c r="X136" s="10"/>
      <c r="Y136" s="10"/>
      <c r="Z136" s="10"/>
    </row>
    <row r="137" spans="1:26" ht="52.5" customHeight="1" x14ac:dyDescent="0.2">
      <c r="A137" s="15">
        <v>26.989830000000001</v>
      </c>
      <c r="B137" s="10" t="s">
        <v>77</v>
      </c>
      <c r="C137" s="16"/>
      <c r="D137" s="10" t="s">
        <v>27</v>
      </c>
      <c r="E137" s="12">
        <v>159.94999999999999</v>
      </c>
      <c r="F137" s="13">
        <v>79.974999999999994</v>
      </c>
      <c r="G137" s="12">
        <f t="shared" si="4"/>
        <v>25032.174999999999</v>
      </c>
      <c r="H137" s="14">
        <f t="shared" si="5"/>
        <v>313</v>
      </c>
      <c r="I137" s="10">
        <v>12</v>
      </c>
      <c r="J137" s="10">
        <v>10</v>
      </c>
      <c r="K137" s="10">
        <v>19</v>
      </c>
      <c r="L137" s="10">
        <v>24</v>
      </c>
      <c r="M137" s="10">
        <v>25</v>
      </c>
      <c r="N137" s="10">
        <v>25</v>
      </c>
      <c r="O137" s="10">
        <v>65</v>
      </c>
      <c r="P137" s="10">
        <v>26</v>
      </c>
      <c r="Q137" s="10">
        <v>35</v>
      </c>
      <c r="R137" s="10">
        <v>32</v>
      </c>
      <c r="S137" s="10">
        <v>21</v>
      </c>
      <c r="T137" s="10">
        <v>10</v>
      </c>
      <c r="U137" s="10">
        <v>9</v>
      </c>
      <c r="V137" s="10"/>
      <c r="W137" s="10"/>
      <c r="X137" s="10"/>
      <c r="Y137" s="10"/>
      <c r="Z137" s="10"/>
    </row>
    <row r="138" spans="1:26" ht="52.5" customHeight="1" x14ac:dyDescent="0.2">
      <c r="A138" s="15">
        <v>26.982240000000001</v>
      </c>
      <c r="B138" s="10" t="s">
        <v>77</v>
      </c>
      <c r="C138" s="16"/>
      <c r="D138" s="10" t="s">
        <v>27</v>
      </c>
      <c r="E138" s="12">
        <v>169.95</v>
      </c>
      <c r="F138" s="13">
        <v>84.974999999999994</v>
      </c>
      <c r="G138" s="12">
        <f t="shared" si="4"/>
        <v>84.974999999999994</v>
      </c>
      <c r="H138" s="14">
        <f t="shared" si="5"/>
        <v>1</v>
      </c>
      <c r="I138" s="10"/>
      <c r="J138" s="10">
        <v>1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2.5" customHeight="1" x14ac:dyDescent="0.2">
      <c r="A139" s="15">
        <v>26.989920000000001</v>
      </c>
      <c r="B139" s="10" t="s">
        <v>77</v>
      </c>
      <c r="C139" s="16"/>
      <c r="D139" s="10" t="s">
        <v>28</v>
      </c>
      <c r="E139" s="12">
        <v>159.94999999999999</v>
      </c>
      <c r="F139" s="13">
        <v>79.974999999999994</v>
      </c>
      <c r="G139" s="12">
        <f t="shared" si="4"/>
        <v>879.72499999999991</v>
      </c>
      <c r="H139" s="14">
        <f t="shared" si="5"/>
        <v>11</v>
      </c>
      <c r="I139" s="10"/>
      <c r="J139" s="10"/>
      <c r="K139" s="10"/>
      <c r="L139" s="10"/>
      <c r="M139" s="10">
        <v>4</v>
      </c>
      <c r="N139" s="10"/>
      <c r="O139" s="10">
        <v>1</v>
      </c>
      <c r="P139" s="10">
        <v>5</v>
      </c>
      <c r="Q139" s="10">
        <v>1</v>
      </c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2.5" customHeight="1" x14ac:dyDescent="0.2">
      <c r="A140" s="15">
        <v>26.99118</v>
      </c>
      <c r="B140" s="10" t="s">
        <v>77</v>
      </c>
      <c r="C140" s="16"/>
      <c r="D140" s="10" t="s">
        <v>28</v>
      </c>
      <c r="E140" s="12">
        <v>159.94999999999999</v>
      </c>
      <c r="F140" s="13">
        <v>79.974999999999994</v>
      </c>
      <c r="G140" s="12">
        <f t="shared" si="4"/>
        <v>719.77499999999998</v>
      </c>
      <c r="H140" s="14">
        <f t="shared" si="5"/>
        <v>9</v>
      </c>
      <c r="I140" s="10"/>
      <c r="J140" s="10"/>
      <c r="K140" s="10"/>
      <c r="L140" s="10"/>
      <c r="M140" s="10"/>
      <c r="N140" s="10">
        <v>3</v>
      </c>
      <c r="O140" s="10">
        <v>3</v>
      </c>
      <c r="P140" s="10"/>
      <c r="Q140" s="10"/>
      <c r="R140" s="10"/>
      <c r="S140" s="10"/>
      <c r="T140" s="10"/>
      <c r="U140" s="10"/>
      <c r="V140" s="10"/>
      <c r="W140" s="10">
        <v>3</v>
      </c>
      <c r="X140" s="10"/>
      <c r="Y140" s="10"/>
      <c r="Z140" s="10"/>
    </row>
    <row r="141" spans="1:26" ht="52.5" customHeight="1" x14ac:dyDescent="0.2">
      <c r="A141" s="15">
        <v>26.991150000000001</v>
      </c>
      <c r="B141" s="10" t="s">
        <v>77</v>
      </c>
      <c r="C141" s="16"/>
      <c r="D141" s="10" t="s">
        <v>27</v>
      </c>
      <c r="E141" s="12">
        <v>159.94999999999999</v>
      </c>
      <c r="F141" s="13">
        <v>79.974999999999994</v>
      </c>
      <c r="G141" s="12">
        <f t="shared" si="4"/>
        <v>1599.5</v>
      </c>
      <c r="H141" s="14">
        <f t="shared" si="5"/>
        <v>20</v>
      </c>
      <c r="I141" s="10"/>
      <c r="J141" s="10"/>
      <c r="K141" s="10"/>
      <c r="L141" s="10">
        <v>19</v>
      </c>
      <c r="M141" s="10"/>
      <c r="N141" s="10">
        <v>1</v>
      </c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2.5" customHeight="1" x14ac:dyDescent="0.2">
      <c r="A142" s="15">
        <v>26.981269999999999</v>
      </c>
      <c r="B142" s="10" t="s">
        <v>77</v>
      </c>
      <c r="C142" s="16"/>
      <c r="D142" s="10" t="s">
        <v>28</v>
      </c>
      <c r="E142" s="12">
        <v>169.95</v>
      </c>
      <c r="F142" s="13">
        <v>84.974999999999994</v>
      </c>
      <c r="G142" s="12">
        <f t="shared" si="4"/>
        <v>1444.5749999999998</v>
      </c>
      <c r="H142" s="14">
        <f t="shared" si="5"/>
        <v>17</v>
      </c>
      <c r="I142" s="10"/>
      <c r="J142" s="10"/>
      <c r="K142" s="10"/>
      <c r="L142" s="10"/>
      <c r="M142" s="10">
        <v>3</v>
      </c>
      <c r="N142" s="10">
        <v>3</v>
      </c>
      <c r="O142" s="10"/>
      <c r="P142" s="10"/>
      <c r="Q142" s="10"/>
      <c r="R142" s="10"/>
      <c r="S142" s="10">
        <v>5</v>
      </c>
      <c r="T142" s="10">
        <v>1</v>
      </c>
      <c r="U142" s="10"/>
      <c r="V142" s="10"/>
      <c r="W142" s="10"/>
      <c r="X142" s="10">
        <v>3</v>
      </c>
      <c r="Y142" s="10">
        <v>2</v>
      </c>
      <c r="Z142" s="10"/>
    </row>
    <row r="143" spans="1:26" ht="52.5" customHeight="1" x14ac:dyDescent="0.2">
      <c r="A143" s="15">
        <v>26.983149999999998</v>
      </c>
      <c r="B143" s="10" t="s">
        <v>77</v>
      </c>
      <c r="C143" s="16"/>
      <c r="D143" s="10" t="s">
        <v>28</v>
      </c>
      <c r="E143" s="12">
        <v>169.95</v>
      </c>
      <c r="F143" s="13">
        <v>84.974999999999994</v>
      </c>
      <c r="G143" s="12">
        <f t="shared" si="4"/>
        <v>254.92499999999998</v>
      </c>
      <c r="H143" s="14">
        <f t="shared" si="5"/>
        <v>3</v>
      </c>
      <c r="I143" s="10"/>
      <c r="J143" s="10"/>
      <c r="K143" s="10"/>
      <c r="L143" s="10"/>
      <c r="M143" s="10"/>
      <c r="N143" s="10"/>
      <c r="O143" s="10"/>
      <c r="P143" s="10">
        <v>1</v>
      </c>
      <c r="Q143" s="10">
        <v>1</v>
      </c>
      <c r="R143" s="10"/>
      <c r="S143" s="10"/>
      <c r="T143" s="10"/>
      <c r="U143" s="10">
        <v>1</v>
      </c>
      <c r="V143" s="10"/>
      <c r="W143" s="10"/>
      <c r="X143" s="10"/>
      <c r="Y143" s="10"/>
      <c r="Z143" s="10"/>
    </row>
    <row r="144" spans="1:26" ht="52.5" customHeight="1" x14ac:dyDescent="0.2">
      <c r="A144" s="15" t="s">
        <v>78</v>
      </c>
      <c r="B144" s="10" t="s">
        <v>79</v>
      </c>
      <c r="C144" s="16"/>
      <c r="D144" s="10" t="s">
        <v>28</v>
      </c>
      <c r="E144" s="12">
        <v>169.95</v>
      </c>
      <c r="F144" s="13">
        <v>84.974999999999994</v>
      </c>
      <c r="G144" s="12">
        <f t="shared" si="4"/>
        <v>509.84999999999997</v>
      </c>
      <c r="H144" s="14">
        <f t="shared" si="5"/>
        <v>6</v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>
        <v>2</v>
      </c>
      <c r="T144" s="10"/>
      <c r="U144" s="10">
        <v>3</v>
      </c>
      <c r="V144" s="10"/>
      <c r="W144" s="10"/>
      <c r="X144" s="10">
        <v>1</v>
      </c>
      <c r="Y144" s="10"/>
      <c r="Z144" s="10"/>
    </row>
    <row r="145" spans="1:26" ht="52.5" customHeight="1" x14ac:dyDescent="0.2">
      <c r="A145" s="15" t="s">
        <v>80</v>
      </c>
      <c r="B145" s="10" t="s">
        <v>81</v>
      </c>
      <c r="C145" s="16"/>
      <c r="D145" s="10" t="s">
        <v>27</v>
      </c>
      <c r="E145" s="12">
        <v>179.95</v>
      </c>
      <c r="F145" s="13">
        <v>89.974999999999994</v>
      </c>
      <c r="G145" s="12">
        <f t="shared" si="4"/>
        <v>269.92499999999995</v>
      </c>
      <c r="H145" s="14">
        <f t="shared" si="5"/>
        <v>3</v>
      </c>
      <c r="I145" s="10"/>
      <c r="J145" s="10"/>
      <c r="K145" s="10"/>
      <c r="L145" s="10"/>
      <c r="M145" s="10"/>
      <c r="N145" s="10">
        <v>1</v>
      </c>
      <c r="O145" s="10">
        <v>1</v>
      </c>
      <c r="P145" s="10"/>
      <c r="Q145" s="10"/>
      <c r="R145" s="10"/>
      <c r="S145" s="10"/>
      <c r="T145" s="10">
        <v>1</v>
      </c>
      <c r="U145" s="10"/>
      <c r="V145" s="10"/>
      <c r="W145" s="10"/>
      <c r="X145" s="10"/>
      <c r="Y145" s="10"/>
      <c r="Z145" s="10"/>
    </row>
    <row r="146" spans="1:26" ht="52.5" customHeight="1" x14ac:dyDescent="0.2">
      <c r="A146" s="15">
        <v>26.981809999999999</v>
      </c>
      <c r="B146" s="10" t="s">
        <v>82</v>
      </c>
      <c r="C146" s="16"/>
      <c r="D146" s="10" t="s">
        <v>27</v>
      </c>
      <c r="E146" s="12">
        <v>159.94999999999999</v>
      </c>
      <c r="F146" s="13">
        <v>79.974999999999994</v>
      </c>
      <c r="G146" s="12">
        <f t="shared" si="4"/>
        <v>6398</v>
      </c>
      <c r="H146" s="14">
        <f t="shared" si="5"/>
        <v>80</v>
      </c>
      <c r="I146" s="10"/>
      <c r="J146" s="10">
        <v>2</v>
      </c>
      <c r="K146" s="10">
        <v>4</v>
      </c>
      <c r="L146" s="10">
        <v>3</v>
      </c>
      <c r="M146" s="10">
        <v>10</v>
      </c>
      <c r="N146" s="10">
        <v>9</v>
      </c>
      <c r="O146" s="10">
        <v>18</v>
      </c>
      <c r="P146" s="10">
        <v>18</v>
      </c>
      <c r="Q146" s="10">
        <v>5</v>
      </c>
      <c r="R146" s="10">
        <v>7</v>
      </c>
      <c r="S146" s="10">
        <v>4</v>
      </c>
      <c r="T146" s="10"/>
      <c r="U146" s="10"/>
      <c r="V146" s="10"/>
      <c r="W146" s="10"/>
      <c r="X146" s="10"/>
      <c r="Y146" s="10"/>
      <c r="Z146" s="10"/>
    </row>
    <row r="147" spans="1:26" ht="52.5" customHeight="1" x14ac:dyDescent="0.2">
      <c r="A147" s="15">
        <v>26.981210000000001</v>
      </c>
      <c r="B147" s="10" t="s">
        <v>82</v>
      </c>
      <c r="C147" s="16"/>
      <c r="D147" s="10" t="s">
        <v>27</v>
      </c>
      <c r="E147" s="12">
        <v>159.94999999999999</v>
      </c>
      <c r="F147" s="13">
        <v>79.974999999999994</v>
      </c>
      <c r="G147" s="12">
        <f t="shared" si="4"/>
        <v>1679.4749999999999</v>
      </c>
      <c r="H147" s="14">
        <f t="shared" si="5"/>
        <v>21</v>
      </c>
      <c r="I147" s="10"/>
      <c r="J147" s="10"/>
      <c r="K147" s="10"/>
      <c r="L147" s="10">
        <v>2</v>
      </c>
      <c r="M147" s="10"/>
      <c r="N147" s="10">
        <v>1</v>
      </c>
      <c r="O147" s="10"/>
      <c r="P147" s="10"/>
      <c r="Q147" s="10">
        <v>3</v>
      </c>
      <c r="R147" s="10">
        <v>1</v>
      </c>
      <c r="S147" s="10">
        <v>1</v>
      </c>
      <c r="T147" s="10">
        <v>7</v>
      </c>
      <c r="U147" s="10">
        <v>6</v>
      </c>
      <c r="V147" s="10"/>
      <c r="W147" s="10"/>
      <c r="X147" s="10"/>
      <c r="Y147" s="10"/>
      <c r="Z147" s="10"/>
    </row>
    <row r="148" spans="1:26" ht="52.5" customHeight="1" x14ac:dyDescent="0.2">
      <c r="A148" s="15">
        <v>26.981819999999999</v>
      </c>
      <c r="B148" s="10" t="s">
        <v>82</v>
      </c>
      <c r="C148" s="16"/>
      <c r="D148" s="10" t="s">
        <v>28</v>
      </c>
      <c r="E148" s="12">
        <v>159.94999999999999</v>
      </c>
      <c r="F148" s="13">
        <v>79.974999999999994</v>
      </c>
      <c r="G148" s="12">
        <f t="shared" si="4"/>
        <v>4318.6499999999996</v>
      </c>
      <c r="H148" s="14">
        <f t="shared" si="5"/>
        <v>54</v>
      </c>
      <c r="I148" s="10"/>
      <c r="J148" s="10"/>
      <c r="K148" s="10"/>
      <c r="L148" s="10"/>
      <c r="M148" s="10"/>
      <c r="N148" s="10"/>
      <c r="O148" s="10">
        <v>2</v>
      </c>
      <c r="P148" s="10">
        <v>6</v>
      </c>
      <c r="Q148" s="10">
        <v>5</v>
      </c>
      <c r="R148" s="10">
        <v>7</v>
      </c>
      <c r="S148" s="10">
        <v>10</v>
      </c>
      <c r="T148" s="10">
        <v>4</v>
      </c>
      <c r="U148" s="10">
        <v>8</v>
      </c>
      <c r="V148" s="10">
        <v>9</v>
      </c>
      <c r="W148" s="10">
        <v>3</v>
      </c>
      <c r="X148" s="10"/>
      <c r="Y148" s="10"/>
      <c r="Z148" s="10"/>
    </row>
    <row r="149" spans="1:26" ht="52.5" customHeight="1" x14ac:dyDescent="0.2">
      <c r="A149" s="15">
        <v>26.981190000000002</v>
      </c>
      <c r="B149" s="10" t="s">
        <v>82</v>
      </c>
      <c r="C149" s="16"/>
      <c r="D149" s="10" t="s">
        <v>27</v>
      </c>
      <c r="E149" s="12">
        <v>159.94999999999999</v>
      </c>
      <c r="F149" s="13">
        <v>79.974999999999994</v>
      </c>
      <c r="G149" s="12">
        <f t="shared" si="4"/>
        <v>10396.75</v>
      </c>
      <c r="H149" s="14">
        <f t="shared" si="5"/>
        <v>130</v>
      </c>
      <c r="I149" s="10"/>
      <c r="J149" s="10"/>
      <c r="K149" s="10"/>
      <c r="L149" s="10"/>
      <c r="M149" s="10"/>
      <c r="N149" s="10"/>
      <c r="O149" s="10">
        <v>34</v>
      </c>
      <c r="P149" s="10">
        <v>10</v>
      </c>
      <c r="Q149" s="10">
        <v>10</v>
      </c>
      <c r="R149" s="10">
        <v>38</v>
      </c>
      <c r="S149" s="10">
        <v>7</v>
      </c>
      <c r="T149" s="10">
        <v>24</v>
      </c>
      <c r="U149" s="10">
        <v>7</v>
      </c>
      <c r="V149" s="10"/>
      <c r="W149" s="10"/>
      <c r="X149" s="10"/>
      <c r="Y149" s="10"/>
      <c r="Z149" s="10"/>
    </row>
    <row r="150" spans="1:26" ht="52.5" customHeight="1" x14ac:dyDescent="0.2">
      <c r="A150" s="15">
        <v>26.98123</v>
      </c>
      <c r="B150" s="10" t="s">
        <v>82</v>
      </c>
      <c r="C150" s="16"/>
      <c r="D150" s="10" t="s">
        <v>28</v>
      </c>
      <c r="E150" s="12">
        <v>159.94999999999999</v>
      </c>
      <c r="F150" s="13">
        <v>79.974999999999994</v>
      </c>
      <c r="G150" s="12">
        <f t="shared" si="4"/>
        <v>4398.625</v>
      </c>
      <c r="H150" s="14">
        <f t="shared" si="5"/>
        <v>55</v>
      </c>
      <c r="I150" s="10"/>
      <c r="J150" s="10"/>
      <c r="K150" s="10"/>
      <c r="L150" s="10"/>
      <c r="M150" s="10">
        <v>7</v>
      </c>
      <c r="N150" s="10">
        <v>10</v>
      </c>
      <c r="O150" s="10"/>
      <c r="P150" s="10"/>
      <c r="Q150" s="10"/>
      <c r="R150" s="10"/>
      <c r="S150" s="10"/>
      <c r="T150" s="10"/>
      <c r="U150" s="10"/>
      <c r="V150" s="10">
        <v>31</v>
      </c>
      <c r="W150" s="10">
        <v>7</v>
      </c>
      <c r="X150" s="10"/>
      <c r="Y150" s="10"/>
      <c r="Z150" s="10"/>
    </row>
    <row r="151" spans="1:26" ht="52.5" customHeight="1" x14ac:dyDescent="0.2">
      <c r="A151" s="15">
        <v>26.98122</v>
      </c>
      <c r="B151" s="10" t="s">
        <v>82</v>
      </c>
      <c r="C151" s="16"/>
      <c r="D151" s="10" t="s">
        <v>28</v>
      </c>
      <c r="E151" s="12">
        <v>159.94999999999999</v>
      </c>
      <c r="F151" s="13">
        <v>79.974999999999994</v>
      </c>
      <c r="G151" s="12">
        <f t="shared" si="4"/>
        <v>159.94999999999999</v>
      </c>
      <c r="H151" s="14">
        <f t="shared" si="5"/>
        <v>2</v>
      </c>
      <c r="I151" s="10"/>
      <c r="J151" s="10"/>
      <c r="K151" s="10"/>
      <c r="L151" s="10"/>
      <c r="M151" s="10">
        <v>2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2.5" customHeight="1" x14ac:dyDescent="0.2">
      <c r="A152" s="15" t="s">
        <v>83</v>
      </c>
      <c r="B152" s="10" t="s">
        <v>84</v>
      </c>
      <c r="C152" s="16"/>
      <c r="D152" s="10" t="s">
        <v>28</v>
      </c>
      <c r="E152" s="12">
        <v>169.95</v>
      </c>
      <c r="F152" s="13">
        <v>84.974999999999994</v>
      </c>
      <c r="G152" s="12">
        <f t="shared" si="4"/>
        <v>22008.524999999998</v>
      </c>
      <c r="H152" s="14">
        <f t="shared" si="5"/>
        <v>259</v>
      </c>
      <c r="I152" s="10"/>
      <c r="J152" s="10"/>
      <c r="K152" s="10"/>
      <c r="L152" s="10"/>
      <c r="M152" s="10">
        <v>4</v>
      </c>
      <c r="N152" s="10">
        <v>45</v>
      </c>
      <c r="O152" s="10">
        <v>41</v>
      </c>
      <c r="P152" s="10">
        <v>40</v>
      </c>
      <c r="Q152" s="10"/>
      <c r="R152" s="10"/>
      <c r="S152" s="10"/>
      <c r="T152" s="10">
        <v>129</v>
      </c>
      <c r="U152" s="10"/>
      <c r="V152" s="10"/>
      <c r="W152" s="10"/>
      <c r="X152" s="10"/>
      <c r="Y152" s="10"/>
      <c r="Z152" s="10"/>
    </row>
    <row r="153" spans="1:26" ht="52.5" customHeight="1" x14ac:dyDescent="0.2">
      <c r="A153" s="15" t="s">
        <v>85</v>
      </c>
      <c r="B153" s="10" t="s">
        <v>84</v>
      </c>
      <c r="C153" s="16"/>
      <c r="D153" s="10" t="s">
        <v>27</v>
      </c>
      <c r="E153" s="12">
        <v>169.95</v>
      </c>
      <c r="F153" s="13">
        <v>84.974999999999994</v>
      </c>
      <c r="G153" s="12">
        <f t="shared" si="4"/>
        <v>170204.92499999999</v>
      </c>
      <c r="H153" s="14">
        <f t="shared" si="5"/>
        <v>2003</v>
      </c>
      <c r="I153" s="10">
        <v>43</v>
      </c>
      <c r="J153" s="10">
        <v>36</v>
      </c>
      <c r="K153" s="10">
        <v>58</v>
      </c>
      <c r="L153" s="10">
        <v>169</v>
      </c>
      <c r="M153" s="10">
        <v>86</v>
      </c>
      <c r="N153" s="10">
        <v>344</v>
      </c>
      <c r="O153" s="10">
        <v>291</v>
      </c>
      <c r="P153" s="10">
        <v>439</v>
      </c>
      <c r="Q153" s="10">
        <v>170</v>
      </c>
      <c r="R153" s="10">
        <v>255</v>
      </c>
      <c r="S153" s="10">
        <v>79</v>
      </c>
      <c r="T153" s="10">
        <v>29</v>
      </c>
      <c r="U153" s="10">
        <v>4</v>
      </c>
      <c r="V153" s="10"/>
      <c r="W153" s="10"/>
      <c r="X153" s="10"/>
      <c r="Y153" s="10"/>
      <c r="Z153" s="10"/>
    </row>
    <row r="154" spans="1:26" ht="52.5" customHeight="1" x14ac:dyDescent="0.2">
      <c r="A154" s="15" t="s">
        <v>86</v>
      </c>
      <c r="B154" s="10" t="s">
        <v>84</v>
      </c>
      <c r="C154" s="16"/>
      <c r="D154" s="10" t="s">
        <v>27</v>
      </c>
      <c r="E154" s="12">
        <v>169.95</v>
      </c>
      <c r="F154" s="13">
        <v>84.974999999999994</v>
      </c>
      <c r="G154" s="12">
        <f t="shared" si="4"/>
        <v>934.72499999999991</v>
      </c>
      <c r="H154" s="14">
        <f t="shared" si="5"/>
        <v>11</v>
      </c>
      <c r="I154" s="10"/>
      <c r="J154" s="10"/>
      <c r="K154" s="10">
        <v>1</v>
      </c>
      <c r="L154" s="10">
        <v>2</v>
      </c>
      <c r="M154" s="10">
        <v>1</v>
      </c>
      <c r="N154" s="10"/>
      <c r="O154" s="10">
        <v>1</v>
      </c>
      <c r="P154" s="10">
        <v>2</v>
      </c>
      <c r="Q154" s="10">
        <v>1</v>
      </c>
      <c r="R154" s="10">
        <v>2</v>
      </c>
      <c r="S154" s="10">
        <v>1</v>
      </c>
      <c r="T154" s="10"/>
      <c r="U154" s="10"/>
      <c r="V154" s="10"/>
      <c r="W154" s="10"/>
      <c r="X154" s="10"/>
      <c r="Y154" s="10"/>
      <c r="Z154" s="10"/>
    </row>
    <row r="155" spans="1:26" ht="52.5" customHeight="1" x14ac:dyDescent="0.2">
      <c r="A155" s="15" t="s">
        <v>87</v>
      </c>
      <c r="B155" s="10" t="s">
        <v>84</v>
      </c>
      <c r="C155" s="16"/>
      <c r="D155" s="10" t="s">
        <v>28</v>
      </c>
      <c r="E155" s="12">
        <v>169.95</v>
      </c>
      <c r="F155" s="13">
        <v>84.974999999999994</v>
      </c>
      <c r="G155" s="12">
        <f t="shared" si="4"/>
        <v>169.95</v>
      </c>
      <c r="H155" s="14">
        <f t="shared" si="5"/>
        <v>2</v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>
        <v>2</v>
      </c>
      <c r="W155" s="10"/>
      <c r="X155" s="10"/>
      <c r="Y155" s="10"/>
      <c r="Z155" s="10"/>
    </row>
    <row r="156" spans="1:26" ht="52.5" customHeight="1" x14ac:dyDescent="0.2">
      <c r="A156" s="15" t="s">
        <v>88</v>
      </c>
      <c r="B156" s="10" t="s">
        <v>84</v>
      </c>
      <c r="C156" s="16"/>
      <c r="D156" s="10" t="s">
        <v>28</v>
      </c>
      <c r="E156" s="12">
        <v>169.95</v>
      </c>
      <c r="F156" s="13">
        <v>84.974999999999994</v>
      </c>
      <c r="G156" s="12">
        <f t="shared" si="4"/>
        <v>84.974999999999994</v>
      </c>
      <c r="H156" s="14">
        <f t="shared" si="5"/>
        <v>1</v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>
        <v>1</v>
      </c>
      <c r="S156" s="10"/>
      <c r="T156" s="10"/>
      <c r="U156" s="10"/>
      <c r="V156" s="10"/>
      <c r="W156" s="10"/>
      <c r="X156" s="10"/>
      <c r="Y156" s="10"/>
      <c r="Z156" s="10"/>
    </row>
    <row r="157" spans="1:26" ht="52.5" customHeight="1" x14ac:dyDescent="0.2">
      <c r="A157" s="15" t="s">
        <v>89</v>
      </c>
      <c r="B157" s="10" t="s">
        <v>90</v>
      </c>
      <c r="C157" s="16"/>
      <c r="D157" s="10" t="s">
        <v>27</v>
      </c>
      <c r="E157" s="12">
        <v>179.95</v>
      </c>
      <c r="F157" s="13">
        <v>89.974999999999994</v>
      </c>
      <c r="G157" s="12">
        <f t="shared" si="4"/>
        <v>89.974999999999994</v>
      </c>
      <c r="H157" s="14">
        <f t="shared" si="5"/>
        <v>1</v>
      </c>
      <c r="I157" s="10"/>
      <c r="J157" s="10"/>
      <c r="K157" s="10">
        <v>1</v>
      </c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2.5" customHeight="1" x14ac:dyDescent="0.2">
      <c r="A158" s="15" t="s">
        <v>91</v>
      </c>
      <c r="B158" s="10" t="s">
        <v>90</v>
      </c>
      <c r="C158" s="16"/>
      <c r="D158" s="10" t="s">
        <v>28</v>
      </c>
      <c r="E158" s="12">
        <v>179.95</v>
      </c>
      <c r="F158" s="13">
        <v>89.974999999999994</v>
      </c>
      <c r="G158" s="12">
        <f t="shared" si="4"/>
        <v>89.974999999999994</v>
      </c>
      <c r="H158" s="14">
        <f t="shared" si="5"/>
        <v>1</v>
      </c>
      <c r="I158" s="10"/>
      <c r="J158" s="10"/>
      <c r="K158" s="10"/>
      <c r="L158" s="10"/>
      <c r="M158" s="10"/>
      <c r="N158" s="10">
        <v>1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2.5" customHeight="1" x14ac:dyDescent="0.2">
      <c r="A159" s="15">
        <v>87.981170000000006</v>
      </c>
      <c r="B159" s="10" t="s">
        <v>92</v>
      </c>
      <c r="C159" s="16"/>
      <c r="D159" s="10" t="s">
        <v>28</v>
      </c>
      <c r="E159" s="12">
        <v>159.94999999999999</v>
      </c>
      <c r="F159" s="13">
        <v>79.974999999999994</v>
      </c>
      <c r="G159" s="12">
        <f t="shared" si="4"/>
        <v>39187.75</v>
      </c>
      <c r="H159" s="14">
        <f t="shared" si="5"/>
        <v>490</v>
      </c>
      <c r="I159" s="10"/>
      <c r="J159" s="10"/>
      <c r="K159" s="10"/>
      <c r="L159" s="10"/>
      <c r="M159" s="10">
        <v>3</v>
      </c>
      <c r="N159" s="10">
        <v>62</v>
      </c>
      <c r="O159" s="10">
        <v>12</v>
      </c>
      <c r="P159" s="10">
        <v>37</v>
      </c>
      <c r="Q159" s="10">
        <v>56</v>
      </c>
      <c r="R159" s="10"/>
      <c r="S159" s="10">
        <v>62</v>
      </c>
      <c r="T159" s="10">
        <v>86</v>
      </c>
      <c r="U159" s="10">
        <v>9</v>
      </c>
      <c r="V159" s="10">
        <v>11</v>
      </c>
      <c r="W159" s="10">
        <v>119</v>
      </c>
      <c r="X159" s="10">
        <v>23</v>
      </c>
      <c r="Y159" s="10">
        <v>5</v>
      </c>
      <c r="Z159" s="10">
        <v>5</v>
      </c>
    </row>
    <row r="160" spans="1:26" ht="52.5" customHeight="1" x14ac:dyDescent="0.2">
      <c r="A160" s="15">
        <v>87.982619999999997</v>
      </c>
      <c r="B160" s="10" t="s">
        <v>92</v>
      </c>
      <c r="C160" s="16"/>
      <c r="D160" s="10" t="s">
        <v>28</v>
      </c>
      <c r="E160" s="12">
        <v>159.94999999999999</v>
      </c>
      <c r="F160" s="13">
        <v>79.974999999999994</v>
      </c>
      <c r="G160" s="12">
        <f t="shared" si="4"/>
        <v>15435.174999999999</v>
      </c>
      <c r="H160" s="14">
        <f t="shared" si="5"/>
        <v>193</v>
      </c>
      <c r="I160" s="10"/>
      <c r="J160" s="10"/>
      <c r="K160" s="10"/>
      <c r="L160" s="10"/>
      <c r="M160" s="10">
        <v>3</v>
      </c>
      <c r="N160" s="10">
        <v>15</v>
      </c>
      <c r="O160" s="10"/>
      <c r="P160" s="10">
        <v>9</v>
      </c>
      <c r="Q160" s="10"/>
      <c r="R160" s="10"/>
      <c r="S160" s="10">
        <v>32</v>
      </c>
      <c r="T160" s="10">
        <v>33</v>
      </c>
      <c r="U160" s="10">
        <v>39</v>
      </c>
      <c r="V160" s="10">
        <v>2</v>
      </c>
      <c r="W160" s="10">
        <v>60</v>
      </c>
      <c r="X160" s="10"/>
      <c r="Y160" s="10"/>
      <c r="Z160" s="10"/>
    </row>
    <row r="161" spans="1:26" ht="52.5" customHeight="1" x14ac:dyDescent="0.2">
      <c r="A161" s="15">
        <v>87.98115</v>
      </c>
      <c r="B161" s="10" t="s">
        <v>92</v>
      </c>
      <c r="C161" s="16"/>
      <c r="D161" s="10" t="s">
        <v>27</v>
      </c>
      <c r="E161" s="12">
        <v>159.94999999999999</v>
      </c>
      <c r="F161" s="13">
        <v>79.974999999999994</v>
      </c>
      <c r="G161" s="12">
        <f t="shared" si="4"/>
        <v>479.84999999999997</v>
      </c>
      <c r="H161" s="14">
        <f t="shared" si="5"/>
        <v>6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>
        <v>5</v>
      </c>
      <c r="S161" s="10"/>
      <c r="T161" s="10"/>
      <c r="U161" s="10">
        <v>1</v>
      </c>
      <c r="V161" s="10"/>
      <c r="W161" s="10"/>
      <c r="X161" s="10"/>
      <c r="Y161" s="10"/>
      <c r="Z161" s="10"/>
    </row>
    <row r="162" spans="1:26" ht="52.5" customHeight="1" x14ac:dyDescent="0.2">
      <c r="A162" s="15">
        <v>87.98451</v>
      </c>
      <c r="B162" s="10" t="s">
        <v>92</v>
      </c>
      <c r="C162" s="16"/>
      <c r="D162" s="10" t="s">
        <v>28</v>
      </c>
      <c r="E162" s="12">
        <v>159.94999999999999</v>
      </c>
      <c r="F162" s="13">
        <v>79.974999999999994</v>
      </c>
      <c r="G162" s="12">
        <f t="shared" si="4"/>
        <v>159.94999999999999</v>
      </c>
      <c r="H162" s="14">
        <f t="shared" si="5"/>
        <v>2</v>
      </c>
      <c r="I162" s="10"/>
      <c r="J162" s="10"/>
      <c r="K162" s="10"/>
      <c r="L162" s="10"/>
      <c r="M162" s="10"/>
      <c r="N162" s="10"/>
      <c r="O162" s="10"/>
      <c r="P162" s="10">
        <v>1</v>
      </c>
      <c r="Q162" s="10"/>
      <c r="R162" s="10"/>
      <c r="S162" s="10">
        <v>1</v>
      </c>
      <c r="T162" s="10"/>
      <c r="U162" s="10"/>
      <c r="V162" s="10"/>
      <c r="W162" s="10"/>
      <c r="X162" s="10"/>
      <c r="Y162" s="10"/>
      <c r="Z162" s="10"/>
    </row>
    <row r="163" spans="1:26" ht="52.5" customHeight="1" x14ac:dyDescent="0.2">
      <c r="A163" s="15">
        <v>87.982609999999994</v>
      </c>
      <c r="B163" s="10" t="s">
        <v>92</v>
      </c>
      <c r="C163" s="16"/>
      <c r="D163" s="10" t="s">
        <v>27</v>
      </c>
      <c r="E163" s="12">
        <v>159.94999999999999</v>
      </c>
      <c r="F163" s="13">
        <v>79.974999999999994</v>
      </c>
      <c r="G163" s="12">
        <f t="shared" si="4"/>
        <v>4158.7</v>
      </c>
      <c r="H163" s="14">
        <f t="shared" si="5"/>
        <v>52</v>
      </c>
      <c r="I163" s="10">
        <v>5</v>
      </c>
      <c r="J163" s="10"/>
      <c r="K163" s="10">
        <v>13</v>
      </c>
      <c r="L163" s="10">
        <v>14</v>
      </c>
      <c r="M163" s="10">
        <v>4</v>
      </c>
      <c r="N163" s="10"/>
      <c r="O163" s="10">
        <v>3</v>
      </c>
      <c r="P163" s="10">
        <v>1</v>
      </c>
      <c r="Q163" s="10">
        <v>5</v>
      </c>
      <c r="R163" s="10"/>
      <c r="S163" s="10"/>
      <c r="T163" s="10">
        <v>7</v>
      </c>
      <c r="U163" s="10"/>
      <c r="V163" s="10"/>
      <c r="W163" s="10"/>
      <c r="X163" s="10"/>
      <c r="Y163" s="10"/>
      <c r="Z163" s="10"/>
    </row>
    <row r="164" spans="1:26" ht="52.5" customHeight="1" x14ac:dyDescent="0.2">
      <c r="A164" s="15">
        <v>87.983019999999996</v>
      </c>
      <c r="B164" s="10" t="s">
        <v>92</v>
      </c>
      <c r="C164" s="16"/>
      <c r="D164" s="10" t="s">
        <v>28</v>
      </c>
      <c r="E164" s="12">
        <v>159.94999999999999</v>
      </c>
      <c r="F164" s="13">
        <v>79.974999999999994</v>
      </c>
      <c r="G164" s="12">
        <f t="shared" si="4"/>
        <v>79.974999999999994</v>
      </c>
      <c r="H164" s="14">
        <f t="shared" si="5"/>
        <v>1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>
        <v>1</v>
      </c>
      <c r="X164" s="10"/>
      <c r="Y164" s="10"/>
      <c r="Z164" s="10"/>
    </row>
    <row r="165" spans="1:26" ht="52.5" customHeight="1" x14ac:dyDescent="0.2">
      <c r="A165" s="15" t="s">
        <v>93</v>
      </c>
      <c r="B165" s="10" t="s">
        <v>94</v>
      </c>
      <c r="C165" s="16"/>
      <c r="D165" s="10" t="s">
        <v>27</v>
      </c>
      <c r="E165" s="12">
        <v>199.95</v>
      </c>
      <c r="F165" s="13">
        <v>99.974999999999994</v>
      </c>
      <c r="G165" s="12">
        <f t="shared" si="4"/>
        <v>13196.699999999999</v>
      </c>
      <c r="H165" s="14">
        <f t="shared" si="5"/>
        <v>132</v>
      </c>
      <c r="I165" s="10"/>
      <c r="J165" s="10">
        <v>5</v>
      </c>
      <c r="K165" s="10">
        <v>2</v>
      </c>
      <c r="L165" s="10">
        <v>15</v>
      </c>
      <c r="M165" s="10">
        <v>25</v>
      </c>
      <c r="N165" s="10">
        <v>20</v>
      </c>
      <c r="O165" s="10">
        <v>58</v>
      </c>
      <c r="P165" s="10">
        <v>3</v>
      </c>
      <c r="Q165" s="10">
        <v>4</v>
      </c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2.5" customHeight="1" x14ac:dyDescent="0.2">
      <c r="A166" s="15" t="s">
        <v>95</v>
      </c>
      <c r="B166" s="10" t="s">
        <v>94</v>
      </c>
      <c r="C166" s="16"/>
      <c r="D166" s="10" t="s">
        <v>28</v>
      </c>
      <c r="E166" s="12">
        <v>199.95</v>
      </c>
      <c r="F166" s="13">
        <v>99.974999999999994</v>
      </c>
      <c r="G166" s="12">
        <f t="shared" si="4"/>
        <v>2199.4499999999998</v>
      </c>
      <c r="H166" s="14">
        <f t="shared" si="5"/>
        <v>22</v>
      </c>
      <c r="I166" s="10"/>
      <c r="J166" s="10"/>
      <c r="K166" s="10"/>
      <c r="L166" s="10"/>
      <c r="M166" s="10">
        <v>4</v>
      </c>
      <c r="N166" s="10">
        <v>2</v>
      </c>
      <c r="O166" s="10"/>
      <c r="P166" s="10"/>
      <c r="Q166" s="10"/>
      <c r="R166" s="10"/>
      <c r="S166" s="10">
        <v>2</v>
      </c>
      <c r="T166" s="10">
        <v>2</v>
      </c>
      <c r="U166" s="10"/>
      <c r="V166" s="10"/>
      <c r="W166" s="10"/>
      <c r="X166" s="10">
        <v>7</v>
      </c>
      <c r="Y166" s="10"/>
      <c r="Z166" s="10">
        <v>5</v>
      </c>
    </row>
    <row r="167" spans="1:26" ht="52.5" customHeight="1" x14ac:dyDescent="0.2">
      <c r="A167" s="15">
        <v>63.986109999999996</v>
      </c>
      <c r="B167" s="10" t="s">
        <v>96</v>
      </c>
      <c r="C167" s="16"/>
      <c r="D167" s="10" t="s">
        <v>28</v>
      </c>
      <c r="E167" s="12">
        <v>219.95</v>
      </c>
      <c r="F167" s="13">
        <v>109.97499999999999</v>
      </c>
      <c r="G167" s="12">
        <f t="shared" si="4"/>
        <v>329.92499999999995</v>
      </c>
      <c r="H167" s="14">
        <f t="shared" si="5"/>
        <v>3</v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>
        <v>3</v>
      </c>
      <c r="Y167" s="10"/>
      <c r="Z167" s="10"/>
    </row>
    <row r="168" spans="1:26" ht="52.5" customHeight="1" x14ac:dyDescent="0.2">
      <c r="A168" s="15">
        <v>63.986069999999998</v>
      </c>
      <c r="B168" s="10" t="s">
        <v>97</v>
      </c>
      <c r="C168" s="16"/>
      <c r="D168" s="10" t="s">
        <v>27</v>
      </c>
      <c r="E168" s="12">
        <v>219.95</v>
      </c>
      <c r="F168" s="13">
        <v>109.97499999999999</v>
      </c>
      <c r="G168" s="12">
        <f t="shared" si="4"/>
        <v>77752.324999999997</v>
      </c>
      <c r="H168" s="14">
        <f t="shared" si="5"/>
        <v>707</v>
      </c>
      <c r="I168" s="10">
        <v>16</v>
      </c>
      <c r="J168" s="10">
        <v>2</v>
      </c>
      <c r="K168" s="10">
        <v>47</v>
      </c>
      <c r="L168" s="10">
        <v>57</v>
      </c>
      <c r="M168" s="10">
        <v>72</v>
      </c>
      <c r="N168" s="10">
        <v>115</v>
      </c>
      <c r="O168" s="10">
        <v>84</v>
      </c>
      <c r="P168" s="10">
        <v>131</v>
      </c>
      <c r="Q168" s="10">
        <v>124</v>
      </c>
      <c r="R168" s="10">
        <v>29</v>
      </c>
      <c r="S168" s="10">
        <v>30</v>
      </c>
      <c r="T168" s="10"/>
      <c r="U168" s="10"/>
      <c r="V168" s="10"/>
      <c r="W168" s="10"/>
      <c r="X168" s="10"/>
      <c r="Y168" s="10"/>
      <c r="Z168" s="10"/>
    </row>
    <row r="169" spans="1:26" ht="52.5" customHeight="1" x14ac:dyDescent="0.2">
      <c r="A169" s="15">
        <v>46.990209999999998</v>
      </c>
      <c r="B169" s="10" t="s">
        <v>98</v>
      </c>
      <c r="C169" s="16"/>
      <c r="D169" s="10" t="s">
        <v>28</v>
      </c>
      <c r="E169" s="12">
        <v>149.94999999999999</v>
      </c>
      <c r="F169" s="13">
        <v>74.974999999999994</v>
      </c>
      <c r="G169" s="12">
        <f t="shared" si="4"/>
        <v>749.75</v>
      </c>
      <c r="H169" s="14">
        <f t="shared" si="5"/>
        <v>10</v>
      </c>
      <c r="I169" s="10"/>
      <c r="J169" s="10"/>
      <c r="K169" s="10"/>
      <c r="L169" s="10"/>
      <c r="M169" s="10"/>
      <c r="N169" s="10"/>
      <c r="O169" s="10">
        <v>3</v>
      </c>
      <c r="P169" s="10">
        <v>2</v>
      </c>
      <c r="Q169" s="10"/>
      <c r="R169" s="10"/>
      <c r="S169" s="10">
        <v>1</v>
      </c>
      <c r="T169" s="10">
        <v>2</v>
      </c>
      <c r="U169" s="10">
        <v>2</v>
      </c>
      <c r="V169" s="10"/>
      <c r="W169" s="10"/>
      <c r="X169" s="10"/>
      <c r="Y169" s="10"/>
      <c r="Z169" s="10"/>
    </row>
    <row r="170" spans="1:26" ht="52.5" customHeight="1" x14ac:dyDescent="0.2">
      <c r="A170" s="15">
        <v>46.986440000000002</v>
      </c>
      <c r="B170" s="10" t="s">
        <v>98</v>
      </c>
      <c r="C170" s="16"/>
      <c r="D170" s="10" t="s">
        <v>28</v>
      </c>
      <c r="E170" s="12">
        <v>149.94999999999999</v>
      </c>
      <c r="F170" s="13">
        <v>74.974999999999994</v>
      </c>
      <c r="G170" s="12">
        <f t="shared" si="4"/>
        <v>1199.5999999999999</v>
      </c>
      <c r="H170" s="14">
        <f t="shared" si="5"/>
        <v>16</v>
      </c>
      <c r="I170" s="10"/>
      <c r="J170" s="10"/>
      <c r="K170" s="10"/>
      <c r="L170" s="10"/>
      <c r="M170" s="10">
        <v>16</v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2.5" customHeight="1" x14ac:dyDescent="0.2">
      <c r="A171" s="15">
        <v>52.986359999999998</v>
      </c>
      <c r="B171" s="10" t="s">
        <v>99</v>
      </c>
      <c r="C171" s="16"/>
      <c r="D171" s="10" t="s">
        <v>27</v>
      </c>
      <c r="E171" s="12">
        <v>169.95</v>
      </c>
      <c r="F171" s="13">
        <v>84.974999999999994</v>
      </c>
      <c r="G171" s="12">
        <f t="shared" si="4"/>
        <v>200541</v>
      </c>
      <c r="H171" s="14">
        <f t="shared" si="5"/>
        <v>2360</v>
      </c>
      <c r="I171" s="10">
        <v>46</v>
      </c>
      <c r="J171" s="10">
        <v>76</v>
      </c>
      <c r="K171" s="10">
        <v>113</v>
      </c>
      <c r="L171" s="10">
        <v>358</v>
      </c>
      <c r="M171" s="10">
        <v>454</v>
      </c>
      <c r="N171" s="10">
        <v>628</v>
      </c>
      <c r="O171" s="10">
        <v>164</v>
      </c>
      <c r="P171" s="10">
        <v>293</v>
      </c>
      <c r="Q171" s="10">
        <v>228</v>
      </c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2.5" customHeight="1" x14ac:dyDescent="0.2">
      <c r="A172" s="15">
        <v>52.986379999999997</v>
      </c>
      <c r="B172" s="10" t="s">
        <v>99</v>
      </c>
      <c r="C172" s="16"/>
      <c r="D172" s="10" t="s">
        <v>28</v>
      </c>
      <c r="E172" s="12">
        <v>169.95</v>
      </c>
      <c r="F172" s="13">
        <v>84.974999999999994</v>
      </c>
      <c r="G172" s="12">
        <f t="shared" si="4"/>
        <v>18864.449999999997</v>
      </c>
      <c r="H172" s="14">
        <f t="shared" si="5"/>
        <v>222</v>
      </c>
      <c r="I172" s="10"/>
      <c r="J172" s="10"/>
      <c r="K172" s="10"/>
      <c r="L172" s="10"/>
      <c r="M172" s="10"/>
      <c r="N172" s="10"/>
      <c r="O172" s="10">
        <v>16</v>
      </c>
      <c r="P172" s="10">
        <v>27</v>
      </c>
      <c r="Q172" s="10">
        <v>35</v>
      </c>
      <c r="R172" s="10">
        <v>39</v>
      </c>
      <c r="S172" s="10">
        <v>36</v>
      </c>
      <c r="T172" s="10">
        <v>45</v>
      </c>
      <c r="U172" s="10">
        <v>24</v>
      </c>
      <c r="V172" s="10"/>
      <c r="W172" s="10"/>
      <c r="X172" s="10"/>
      <c r="Y172" s="10"/>
      <c r="Z172" s="10"/>
    </row>
    <row r="173" spans="1:26" ht="52.5" customHeight="1" x14ac:dyDescent="0.2">
      <c r="A173" s="15">
        <v>39.98245</v>
      </c>
      <c r="B173" s="10" t="s">
        <v>100</v>
      </c>
      <c r="C173" s="16"/>
      <c r="D173" s="10" t="s">
        <v>27</v>
      </c>
      <c r="E173" s="12">
        <v>179.95</v>
      </c>
      <c r="F173" s="13">
        <v>89.974999999999994</v>
      </c>
      <c r="G173" s="12">
        <f t="shared" si="4"/>
        <v>72519.849999999991</v>
      </c>
      <c r="H173" s="14">
        <f t="shared" si="5"/>
        <v>806</v>
      </c>
      <c r="I173" s="10">
        <v>20</v>
      </c>
      <c r="J173" s="10">
        <v>3</v>
      </c>
      <c r="K173" s="10">
        <v>5</v>
      </c>
      <c r="L173" s="10">
        <v>20</v>
      </c>
      <c r="M173" s="10">
        <v>68</v>
      </c>
      <c r="N173" s="10">
        <v>89</v>
      </c>
      <c r="O173" s="10">
        <v>46</v>
      </c>
      <c r="P173" s="10">
        <v>84</v>
      </c>
      <c r="Q173" s="10">
        <v>180</v>
      </c>
      <c r="R173" s="10">
        <v>106</v>
      </c>
      <c r="S173" s="10">
        <v>89</v>
      </c>
      <c r="T173" s="10">
        <v>64</v>
      </c>
      <c r="U173" s="10">
        <v>32</v>
      </c>
      <c r="V173" s="10"/>
      <c r="W173" s="10"/>
      <c r="X173" s="10"/>
      <c r="Y173" s="10"/>
      <c r="Z173" s="10"/>
    </row>
    <row r="174" spans="1:26" ht="52.5" customHeight="1" x14ac:dyDescent="0.2">
      <c r="A174" s="15">
        <v>39.990070000000003</v>
      </c>
      <c r="B174" s="10" t="s">
        <v>100</v>
      </c>
      <c r="C174" s="16"/>
      <c r="D174" s="10" t="s">
        <v>28</v>
      </c>
      <c r="E174" s="12">
        <v>179.95</v>
      </c>
      <c r="F174" s="13">
        <v>89.974999999999994</v>
      </c>
      <c r="G174" s="12">
        <f t="shared" si="4"/>
        <v>142880.29999999999</v>
      </c>
      <c r="H174" s="14">
        <f t="shared" si="5"/>
        <v>1588</v>
      </c>
      <c r="I174" s="10"/>
      <c r="J174" s="10"/>
      <c r="K174" s="10"/>
      <c r="L174" s="10"/>
      <c r="M174" s="10"/>
      <c r="N174" s="10">
        <v>15</v>
      </c>
      <c r="O174" s="10">
        <v>122</v>
      </c>
      <c r="P174" s="10">
        <v>170</v>
      </c>
      <c r="Q174" s="10">
        <v>333</v>
      </c>
      <c r="R174" s="10">
        <v>138</v>
      </c>
      <c r="S174" s="10">
        <v>143</v>
      </c>
      <c r="T174" s="10">
        <v>244</v>
      </c>
      <c r="U174" s="10">
        <v>135</v>
      </c>
      <c r="V174" s="10">
        <v>92</v>
      </c>
      <c r="W174" s="10">
        <v>158</v>
      </c>
      <c r="X174" s="10">
        <v>38</v>
      </c>
      <c r="Y174" s="10"/>
      <c r="Z174" s="10"/>
    </row>
    <row r="175" spans="1:26" ht="52.5" customHeight="1" x14ac:dyDescent="0.2">
      <c r="A175" s="15">
        <v>39.98657</v>
      </c>
      <c r="B175" s="10" t="s">
        <v>100</v>
      </c>
      <c r="C175" s="16"/>
      <c r="D175" s="10" t="s">
        <v>27</v>
      </c>
      <c r="E175" s="12">
        <v>179.95</v>
      </c>
      <c r="F175" s="13">
        <v>89.974999999999994</v>
      </c>
      <c r="G175" s="12">
        <f t="shared" si="4"/>
        <v>343794.47499999998</v>
      </c>
      <c r="H175" s="14">
        <f t="shared" si="5"/>
        <v>3821</v>
      </c>
      <c r="I175" s="10">
        <v>42</v>
      </c>
      <c r="J175" s="10">
        <v>39</v>
      </c>
      <c r="K175" s="10">
        <v>109</v>
      </c>
      <c r="L175" s="10">
        <v>221</v>
      </c>
      <c r="M175" s="10">
        <v>355</v>
      </c>
      <c r="N175" s="10">
        <v>533</v>
      </c>
      <c r="O175" s="10">
        <v>625</v>
      </c>
      <c r="P175" s="10">
        <v>634</v>
      </c>
      <c r="Q175" s="10">
        <v>511</v>
      </c>
      <c r="R175" s="10">
        <v>421</v>
      </c>
      <c r="S175" s="10">
        <v>238</v>
      </c>
      <c r="T175" s="10">
        <v>71</v>
      </c>
      <c r="U175" s="10">
        <v>22</v>
      </c>
      <c r="V175" s="10"/>
      <c r="W175" s="10"/>
      <c r="X175" s="10"/>
      <c r="Y175" s="10"/>
      <c r="Z175" s="10"/>
    </row>
    <row r="176" spans="1:26" ht="52.5" customHeight="1" x14ac:dyDescent="0.2">
      <c r="A176" s="15">
        <v>39.98659</v>
      </c>
      <c r="B176" s="10" t="s">
        <v>100</v>
      </c>
      <c r="C176" s="16"/>
      <c r="D176" s="10" t="s">
        <v>28</v>
      </c>
      <c r="E176" s="12">
        <v>179.95</v>
      </c>
      <c r="F176" s="13">
        <v>89.974999999999994</v>
      </c>
      <c r="G176" s="12">
        <f t="shared" si="4"/>
        <v>121916.12499999999</v>
      </c>
      <c r="H176" s="14">
        <f t="shared" si="5"/>
        <v>1355</v>
      </c>
      <c r="I176" s="10"/>
      <c r="J176" s="10"/>
      <c r="K176" s="10"/>
      <c r="L176" s="10"/>
      <c r="M176" s="10">
        <v>18</v>
      </c>
      <c r="N176" s="10">
        <v>19</v>
      </c>
      <c r="O176" s="10">
        <v>45</v>
      </c>
      <c r="P176" s="10">
        <v>77</v>
      </c>
      <c r="Q176" s="10">
        <v>113</v>
      </c>
      <c r="R176" s="10">
        <v>152</v>
      </c>
      <c r="S176" s="10">
        <v>180</v>
      </c>
      <c r="T176" s="10">
        <v>229</v>
      </c>
      <c r="U176" s="10">
        <v>157</v>
      </c>
      <c r="V176" s="10">
        <v>106</v>
      </c>
      <c r="W176" s="10">
        <v>114</v>
      </c>
      <c r="X176" s="10">
        <v>68</v>
      </c>
      <c r="Y176" s="10">
        <v>77</v>
      </c>
      <c r="Z176" s="10"/>
    </row>
    <row r="177" spans="1:26" ht="52.5" customHeight="1" x14ac:dyDescent="0.2">
      <c r="A177" s="15">
        <v>39.992089999999997</v>
      </c>
      <c r="B177" s="10" t="s">
        <v>100</v>
      </c>
      <c r="C177" s="16"/>
      <c r="D177" s="10" t="s">
        <v>27</v>
      </c>
      <c r="E177" s="12">
        <v>179.95</v>
      </c>
      <c r="F177" s="13">
        <v>89.974999999999994</v>
      </c>
      <c r="G177" s="12">
        <f t="shared" si="4"/>
        <v>22673.699999999997</v>
      </c>
      <c r="H177" s="14">
        <f t="shared" si="5"/>
        <v>252</v>
      </c>
      <c r="I177" s="10">
        <v>5</v>
      </c>
      <c r="J177" s="10">
        <v>27</v>
      </c>
      <c r="K177" s="10"/>
      <c r="L177" s="10">
        <v>18</v>
      </c>
      <c r="M177" s="10">
        <v>84</v>
      </c>
      <c r="N177" s="10">
        <v>77</v>
      </c>
      <c r="O177" s="10">
        <v>41</v>
      </c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2.5" customHeight="1" x14ac:dyDescent="0.2">
      <c r="A178" s="15">
        <v>39.982460000000003</v>
      </c>
      <c r="B178" s="10" t="s">
        <v>100</v>
      </c>
      <c r="C178" s="16"/>
      <c r="D178" s="10" t="s">
        <v>28</v>
      </c>
      <c r="E178" s="12">
        <v>179.95</v>
      </c>
      <c r="F178" s="13">
        <v>89.974999999999994</v>
      </c>
      <c r="G178" s="12">
        <f t="shared" si="4"/>
        <v>70090.524999999994</v>
      </c>
      <c r="H178" s="14">
        <f t="shared" si="5"/>
        <v>779</v>
      </c>
      <c r="I178" s="10"/>
      <c r="J178" s="10"/>
      <c r="K178" s="10"/>
      <c r="L178" s="10"/>
      <c r="M178" s="10"/>
      <c r="N178" s="10"/>
      <c r="O178" s="10"/>
      <c r="P178" s="10">
        <v>17</v>
      </c>
      <c r="Q178" s="10">
        <v>59</v>
      </c>
      <c r="R178" s="10">
        <v>14</v>
      </c>
      <c r="S178" s="10">
        <v>91</v>
      </c>
      <c r="T178" s="10">
        <v>140</v>
      </c>
      <c r="U178" s="10">
        <v>179</v>
      </c>
      <c r="V178" s="10">
        <v>100</v>
      </c>
      <c r="W178" s="10">
        <v>88</v>
      </c>
      <c r="X178" s="10">
        <v>52</v>
      </c>
      <c r="Y178" s="10">
        <v>30</v>
      </c>
      <c r="Z178" s="10">
        <v>9</v>
      </c>
    </row>
    <row r="179" spans="1:26" ht="52.5" customHeight="1" x14ac:dyDescent="0.2">
      <c r="A179" s="15">
        <v>39.986579999999996</v>
      </c>
      <c r="B179" s="10" t="s">
        <v>100</v>
      </c>
      <c r="C179" s="16"/>
      <c r="D179" s="10" t="s">
        <v>27</v>
      </c>
      <c r="E179" s="12">
        <v>179.95</v>
      </c>
      <c r="F179" s="13">
        <v>89.974999999999994</v>
      </c>
      <c r="G179" s="12">
        <f t="shared" si="4"/>
        <v>115707.84999999999</v>
      </c>
      <c r="H179" s="14">
        <f t="shared" si="5"/>
        <v>1286</v>
      </c>
      <c r="I179" s="10">
        <v>13</v>
      </c>
      <c r="J179" s="10">
        <v>7</v>
      </c>
      <c r="K179" s="10">
        <v>36</v>
      </c>
      <c r="L179" s="10">
        <v>53</v>
      </c>
      <c r="M179" s="10">
        <v>135</v>
      </c>
      <c r="N179" s="10">
        <v>184</v>
      </c>
      <c r="O179" s="10">
        <v>207</v>
      </c>
      <c r="P179" s="10">
        <v>185</v>
      </c>
      <c r="Q179" s="10">
        <v>186</v>
      </c>
      <c r="R179" s="10">
        <v>119</v>
      </c>
      <c r="S179" s="10">
        <v>88</v>
      </c>
      <c r="T179" s="10">
        <v>38</v>
      </c>
      <c r="U179" s="10">
        <v>35</v>
      </c>
      <c r="V179" s="10"/>
      <c r="W179" s="10"/>
      <c r="X179" s="10"/>
      <c r="Y179" s="10"/>
      <c r="Z179" s="10"/>
    </row>
    <row r="180" spans="1:26" ht="52.5" customHeight="1" x14ac:dyDescent="0.2">
      <c r="A180" s="15">
        <v>39.992139999999999</v>
      </c>
      <c r="B180" s="10" t="s">
        <v>100</v>
      </c>
      <c r="C180" s="16"/>
      <c r="D180" s="10" t="s">
        <v>28</v>
      </c>
      <c r="E180" s="12">
        <v>179.95</v>
      </c>
      <c r="F180" s="13">
        <v>89.974999999999994</v>
      </c>
      <c r="G180" s="12">
        <f t="shared" si="4"/>
        <v>2789.2249999999999</v>
      </c>
      <c r="H180" s="14">
        <f t="shared" si="5"/>
        <v>31</v>
      </c>
      <c r="I180" s="10"/>
      <c r="J180" s="10"/>
      <c r="K180" s="10"/>
      <c r="L180" s="10"/>
      <c r="M180" s="10"/>
      <c r="N180" s="10">
        <v>2</v>
      </c>
      <c r="O180" s="10">
        <v>2</v>
      </c>
      <c r="P180" s="10"/>
      <c r="Q180" s="10">
        <v>10</v>
      </c>
      <c r="R180" s="10"/>
      <c r="S180" s="10">
        <v>10</v>
      </c>
      <c r="T180" s="10"/>
      <c r="U180" s="10">
        <v>5</v>
      </c>
      <c r="V180" s="10"/>
      <c r="W180" s="10"/>
      <c r="X180" s="10">
        <v>2</v>
      </c>
      <c r="Y180" s="10"/>
      <c r="Z180" s="10"/>
    </row>
    <row r="181" spans="1:26" ht="52.5" customHeight="1" x14ac:dyDescent="0.2">
      <c r="A181" s="15">
        <v>39.992080000000001</v>
      </c>
      <c r="B181" s="10" t="s">
        <v>100</v>
      </c>
      <c r="C181" s="16"/>
      <c r="D181" s="10" t="s">
        <v>27</v>
      </c>
      <c r="E181" s="12">
        <v>179.95</v>
      </c>
      <c r="F181" s="13">
        <v>89.974999999999994</v>
      </c>
      <c r="G181" s="12">
        <f t="shared" si="4"/>
        <v>300066.625</v>
      </c>
      <c r="H181" s="14">
        <f t="shared" si="5"/>
        <v>3335</v>
      </c>
      <c r="I181" s="10">
        <v>70</v>
      </c>
      <c r="J181" s="10">
        <v>89</v>
      </c>
      <c r="K181" s="10">
        <v>124</v>
      </c>
      <c r="L181" s="10">
        <v>198</v>
      </c>
      <c r="M181" s="10">
        <v>424</v>
      </c>
      <c r="N181" s="10">
        <v>512</v>
      </c>
      <c r="O181" s="10">
        <v>558</v>
      </c>
      <c r="P181" s="10">
        <v>495</v>
      </c>
      <c r="Q181" s="10">
        <v>222</v>
      </c>
      <c r="R181" s="10">
        <v>240</v>
      </c>
      <c r="S181" s="10">
        <v>238</v>
      </c>
      <c r="T181" s="10">
        <v>131</v>
      </c>
      <c r="U181" s="10">
        <v>34</v>
      </c>
      <c r="V181" s="10"/>
      <c r="W181" s="10"/>
      <c r="X181" s="10"/>
      <c r="Y181" s="10"/>
      <c r="Z181" s="10"/>
    </row>
    <row r="182" spans="1:26" ht="52.5" customHeight="1" x14ac:dyDescent="0.2">
      <c r="A182" s="15">
        <v>39.992109999999997</v>
      </c>
      <c r="B182" s="10" t="s">
        <v>100</v>
      </c>
      <c r="C182" s="16"/>
      <c r="D182" s="10" t="s">
        <v>27</v>
      </c>
      <c r="E182" s="12">
        <v>179.95</v>
      </c>
      <c r="F182" s="13">
        <v>89.974999999999994</v>
      </c>
      <c r="G182" s="12">
        <f t="shared" si="4"/>
        <v>359.9</v>
      </c>
      <c r="H182" s="14">
        <f t="shared" si="5"/>
        <v>4</v>
      </c>
      <c r="I182" s="10">
        <v>4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2.5" customHeight="1" x14ac:dyDescent="0.2">
      <c r="A183" s="15">
        <v>39.99212</v>
      </c>
      <c r="B183" s="10" t="s">
        <v>100</v>
      </c>
      <c r="C183" s="16"/>
      <c r="D183" s="10" t="s">
        <v>28</v>
      </c>
      <c r="E183" s="12">
        <v>179.95</v>
      </c>
      <c r="F183" s="13">
        <v>89.974999999999994</v>
      </c>
      <c r="G183" s="12">
        <f t="shared" si="4"/>
        <v>359.9</v>
      </c>
      <c r="H183" s="14">
        <f t="shared" si="5"/>
        <v>4</v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>
        <v>2</v>
      </c>
      <c r="X183" s="10"/>
      <c r="Y183" s="10">
        <v>2</v>
      </c>
      <c r="Z183" s="10"/>
    </row>
    <row r="184" spans="1:26" ht="52.5" customHeight="1" x14ac:dyDescent="0.2">
      <c r="A184" s="15" t="s">
        <v>101</v>
      </c>
      <c r="B184" s="10" t="s">
        <v>102</v>
      </c>
      <c r="C184" s="16"/>
      <c r="D184" s="10" t="s">
        <v>27</v>
      </c>
      <c r="E184" s="12">
        <v>169.95</v>
      </c>
      <c r="F184" s="13">
        <v>84.974999999999994</v>
      </c>
      <c r="G184" s="12">
        <f t="shared" si="4"/>
        <v>934.72499999999991</v>
      </c>
      <c r="H184" s="14">
        <f t="shared" si="5"/>
        <v>11</v>
      </c>
      <c r="I184" s="10">
        <v>1</v>
      </c>
      <c r="J184" s="10">
        <v>1</v>
      </c>
      <c r="K184" s="10">
        <v>4</v>
      </c>
      <c r="L184" s="10">
        <v>1</v>
      </c>
      <c r="M184" s="10"/>
      <c r="N184" s="10"/>
      <c r="O184" s="10"/>
      <c r="P184" s="10"/>
      <c r="Q184" s="10">
        <v>2</v>
      </c>
      <c r="R184" s="10">
        <v>2</v>
      </c>
      <c r="S184" s="10"/>
      <c r="T184" s="10"/>
      <c r="U184" s="10"/>
      <c r="V184" s="10"/>
      <c r="W184" s="10"/>
      <c r="X184" s="10"/>
      <c r="Y184" s="10"/>
      <c r="Z184" s="10"/>
    </row>
    <row r="185" spans="1:26" ht="52.5" customHeight="1" x14ac:dyDescent="0.2">
      <c r="A185" s="15" t="s">
        <v>103</v>
      </c>
      <c r="B185" s="10" t="s">
        <v>102</v>
      </c>
      <c r="C185" s="16"/>
      <c r="D185" s="10" t="s">
        <v>28</v>
      </c>
      <c r="E185" s="12">
        <v>169.95</v>
      </c>
      <c r="F185" s="13">
        <v>84.974999999999994</v>
      </c>
      <c r="G185" s="12">
        <f t="shared" si="4"/>
        <v>594.82499999999993</v>
      </c>
      <c r="H185" s="14">
        <f t="shared" si="5"/>
        <v>7</v>
      </c>
      <c r="I185" s="10"/>
      <c r="J185" s="10"/>
      <c r="K185" s="10"/>
      <c r="L185" s="10"/>
      <c r="M185" s="10"/>
      <c r="N185" s="10"/>
      <c r="O185" s="10"/>
      <c r="P185" s="10">
        <v>2</v>
      </c>
      <c r="Q185" s="10"/>
      <c r="R185" s="10"/>
      <c r="S185" s="10"/>
      <c r="T185" s="10"/>
      <c r="U185" s="10"/>
      <c r="V185" s="10"/>
      <c r="W185" s="10">
        <v>4</v>
      </c>
      <c r="X185" s="10">
        <v>1</v>
      </c>
      <c r="Y185" s="10"/>
      <c r="Z185" s="10"/>
    </row>
    <row r="186" spans="1:26" ht="52.5" customHeight="1" x14ac:dyDescent="0.2">
      <c r="A186" s="15" t="s">
        <v>104</v>
      </c>
      <c r="B186" s="10" t="s">
        <v>102</v>
      </c>
      <c r="C186" s="16"/>
      <c r="D186" s="10" t="s">
        <v>27</v>
      </c>
      <c r="E186" s="12">
        <v>169.95</v>
      </c>
      <c r="F186" s="13">
        <v>84.974999999999994</v>
      </c>
      <c r="G186" s="12">
        <f t="shared" si="4"/>
        <v>84.974999999999994</v>
      </c>
      <c r="H186" s="14">
        <f t="shared" si="5"/>
        <v>1</v>
      </c>
      <c r="I186" s="10"/>
      <c r="J186" s="10"/>
      <c r="K186" s="10"/>
      <c r="L186" s="10">
        <v>1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2.5" customHeight="1" x14ac:dyDescent="0.2">
      <c r="A187" s="15">
        <v>54.992179999999998</v>
      </c>
      <c r="B187" s="10" t="s">
        <v>105</v>
      </c>
      <c r="C187" s="16"/>
      <c r="D187" s="10" t="s">
        <v>28</v>
      </c>
      <c r="E187" s="12">
        <v>159.94999999999999</v>
      </c>
      <c r="F187" s="13">
        <v>79.974999999999994</v>
      </c>
      <c r="G187" s="12">
        <f t="shared" si="4"/>
        <v>159.94999999999999</v>
      </c>
      <c r="H187" s="14">
        <f t="shared" si="5"/>
        <v>2</v>
      </c>
      <c r="I187" s="10"/>
      <c r="J187" s="10"/>
      <c r="K187" s="10"/>
      <c r="L187" s="10"/>
      <c r="M187" s="10"/>
      <c r="N187" s="10">
        <v>1</v>
      </c>
      <c r="O187" s="10"/>
      <c r="P187" s="10"/>
      <c r="Q187" s="10"/>
      <c r="R187" s="10"/>
      <c r="S187" s="10"/>
      <c r="T187" s="10">
        <v>1</v>
      </c>
      <c r="U187" s="10"/>
      <c r="V187" s="10"/>
      <c r="W187" s="10"/>
      <c r="X187" s="10"/>
      <c r="Y187" s="10"/>
      <c r="Z187" s="10"/>
    </row>
    <row r="188" spans="1:26" ht="52.5" customHeight="1" x14ac:dyDescent="0.2">
      <c r="A188" s="15">
        <v>54.992150000000002</v>
      </c>
      <c r="B188" s="10" t="s">
        <v>105</v>
      </c>
      <c r="C188" s="16"/>
      <c r="D188" s="10" t="s">
        <v>27</v>
      </c>
      <c r="E188" s="12">
        <v>159.94999999999999</v>
      </c>
      <c r="F188" s="13">
        <v>79.974999999999994</v>
      </c>
      <c r="G188" s="12">
        <f t="shared" si="4"/>
        <v>319.89999999999998</v>
      </c>
      <c r="H188" s="14">
        <f t="shared" si="5"/>
        <v>4</v>
      </c>
      <c r="I188" s="10"/>
      <c r="J188" s="10"/>
      <c r="K188" s="10"/>
      <c r="L188" s="10"/>
      <c r="M188" s="10"/>
      <c r="N188" s="10"/>
      <c r="O188" s="10"/>
      <c r="P188" s="10"/>
      <c r="Q188" s="10">
        <v>1</v>
      </c>
      <c r="R188" s="10">
        <v>1</v>
      </c>
      <c r="S188" s="10"/>
      <c r="T188" s="10"/>
      <c r="U188" s="10">
        <v>2</v>
      </c>
      <c r="V188" s="10"/>
      <c r="W188" s="10"/>
      <c r="X188" s="10"/>
      <c r="Y188" s="10"/>
      <c r="Z188" s="10"/>
    </row>
    <row r="189" spans="1:26" ht="52.5" customHeight="1" x14ac:dyDescent="0.2">
      <c r="A189" s="15">
        <v>54.99006</v>
      </c>
      <c r="B189" s="10" t="s">
        <v>105</v>
      </c>
      <c r="C189" s="16"/>
      <c r="D189" s="10" t="s">
        <v>27</v>
      </c>
      <c r="E189" s="12">
        <v>159.94999999999999</v>
      </c>
      <c r="F189" s="13">
        <v>79.974999999999994</v>
      </c>
      <c r="G189" s="12">
        <f t="shared" si="4"/>
        <v>79.974999999999994</v>
      </c>
      <c r="H189" s="14">
        <f t="shared" si="5"/>
        <v>1</v>
      </c>
      <c r="I189" s="10"/>
      <c r="J189" s="10"/>
      <c r="K189" s="10">
        <v>1</v>
      </c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2.5" customHeight="1" x14ac:dyDescent="0.2">
      <c r="A190" s="15">
        <v>54.992170000000002</v>
      </c>
      <c r="B190" s="10" t="s">
        <v>105</v>
      </c>
      <c r="C190" s="16"/>
      <c r="D190" s="10" t="s">
        <v>28</v>
      </c>
      <c r="E190" s="12">
        <v>159.94999999999999</v>
      </c>
      <c r="F190" s="13">
        <v>79.974999999999994</v>
      </c>
      <c r="G190" s="12">
        <f t="shared" si="4"/>
        <v>79.974999999999994</v>
      </c>
      <c r="H190" s="14">
        <f t="shared" si="5"/>
        <v>1</v>
      </c>
      <c r="I190" s="10"/>
      <c r="J190" s="10"/>
      <c r="K190" s="10"/>
      <c r="L190" s="10"/>
      <c r="M190" s="10">
        <v>1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2.5" customHeight="1" x14ac:dyDescent="0.2">
      <c r="A191" s="15">
        <v>31.99944</v>
      </c>
      <c r="B191" s="10" t="s">
        <v>106</v>
      </c>
      <c r="C191" s="16"/>
      <c r="D191" s="10" t="s">
        <v>27</v>
      </c>
      <c r="E191" s="12">
        <v>159.94999999999999</v>
      </c>
      <c r="F191" s="13">
        <v>79.974999999999994</v>
      </c>
      <c r="G191" s="12">
        <f t="shared" si="4"/>
        <v>879.72499999999991</v>
      </c>
      <c r="H191" s="14">
        <f t="shared" si="5"/>
        <v>11</v>
      </c>
      <c r="I191" s="10"/>
      <c r="J191" s="10"/>
      <c r="K191" s="10">
        <v>2</v>
      </c>
      <c r="L191" s="10">
        <v>1</v>
      </c>
      <c r="M191" s="10">
        <v>1</v>
      </c>
      <c r="N191" s="10">
        <v>5</v>
      </c>
      <c r="O191" s="10"/>
      <c r="P191" s="10">
        <v>1</v>
      </c>
      <c r="Q191" s="10"/>
      <c r="R191" s="10"/>
      <c r="S191" s="10"/>
      <c r="T191" s="10"/>
      <c r="U191" s="10">
        <v>1</v>
      </c>
      <c r="V191" s="10"/>
      <c r="W191" s="10"/>
      <c r="X191" s="10"/>
      <c r="Y191" s="10"/>
      <c r="Z191" s="10"/>
    </row>
    <row r="192" spans="1:26" ht="52.5" customHeight="1" x14ac:dyDescent="0.2">
      <c r="A192" s="15">
        <v>41.99577</v>
      </c>
      <c r="B192" s="10" t="s">
        <v>107</v>
      </c>
      <c r="C192" s="16"/>
      <c r="D192" s="10" t="s">
        <v>27</v>
      </c>
      <c r="E192" s="12">
        <v>159.94999999999999</v>
      </c>
      <c r="F192" s="13">
        <v>79.974999999999994</v>
      </c>
      <c r="G192" s="12">
        <f t="shared" si="4"/>
        <v>125240.84999999999</v>
      </c>
      <c r="H192" s="14">
        <f t="shared" si="5"/>
        <v>1566</v>
      </c>
      <c r="I192" s="10"/>
      <c r="J192" s="10">
        <v>17</v>
      </c>
      <c r="K192" s="10">
        <v>62</v>
      </c>
      <c r="L192" s="10">
        <v>54</v>
      </c>
      <c r="M192" s="10">
        <v>177</v>
      </c>
      <c r="N192" s="10">
        <v>294</v>
      </c>
      <c r="O192" s="10">
        <v>381</v>
      </c>
      <c r="P192" s="10">
        <v>203</v>
      </c>
      <c r="Q192" s="10">
        <v>155</v>
      </c>
      <c r="R192" s="10">
        <v>125</v>
      </c>
      <c r="S192" s="10">
        <v>51</v>
      </c>
      <c r="T192" s="10">
        <v>47</v>
      </c>
      <c r="U192" s="10"/>
      <c r="V192" s="10"/>
      <c r="W192" s="10"/>
      <c r="X192" s="10"/>
      <c r="Y192" s="10"/>
      <c r="Z192" s="10"/>
    </row>
    <row r="193" spans="1:26" ht="52.5" customHeight="1" x14ac:dyDescent="0.2">
      <c r="A193" s="15">
        <v>41.995820000000002</v>
      </c>
      <c r="B193" s="10" t="s">
        <v>107</v>
      </c>
      <c r="C193" s="16"/>
      <c r="D193" s="10" t="s">
        <v>28</v>
      </c>
      <c r="E193" s="12">
        <v>159.94999999999999</v>
      </c>
      <c r="F193" s="13">
        <v>79.974999999999994</v>
      </c>
      <c r="G193" s="12">
        <f t="shared" si="4"/>
        <v>45265.85</v>
      </c>
      <c r="H193" s="14">
        <f t="shared" si="5"/>
        <v>566</v>
      </c>
      <c r="I193" s="10"/>
      <c r="J193" s="10"/>
      <c r="K193" s="10"/>
      <c r="L193" s="10"/>
      <c r="M193" s="10"/>
      <c r="N193" s="10"/>
      <c r="O193" s="10">
        <v>53</v>
      </c>
      <c r="P193" s="10">
        <v>93</v>
      </c>
      <c r="Q193" s="10">
        <v>160</v>
      </c>
      <c r="R193" s="10"/>
      <c r="S193" s="10">
        <v>164</v>
      </c>
      <c r="T193" s="10"/>
      <c r="U193" s="10"/>
      <c r="V193" s="10"/>
      <c r="W193" s="10">
        <v>79</v>
      </c>
      <c r="X193" s="10"/>
      <c r="Y193" s="10">
        <v>17</v>
      </c>
      <c r="Z193" s="10"/>
    </row>
    <row r="194" spans="1:26" ht="52.5" customHeight="1" x14ac:dyDescent="0.2">
      <c r="A194" s="15">
        <v>41.992260000000002</v>
      </c>
      <c r="B194" s="10" t="s">
        <v>107</v>
      </c>
      <c r="C194" s="16"/>
      <c r="D194" s="10" t="s">
        <v>27</v>
      </c>
      <c r="E194" s="12">
        <v>159.94999999999999</v>
      </c>
      <c r="F194" s="13">
        <v>79.974999999999994</v>
      </c>
      <c r="G194" s="12">
        <f t="shared" si="4"/>
        <v>75336.45</v>
      </c>
      <c r="H194" s="14">
        <f t="shared" si="5"/>
        <v>942</v>
      </c>
      <c r="I194" s="10">
        <v>27</v>
      </c>
      <c r="J194" s="10">
        <v>80</v>
      </c>
      <c r="K194" s="10"/>
      <c r="L194" s="10">
        <v>105</v>
      </c>
      <c r="M194" s="10">
        <v>285</v>
      </c>
      <c r="N194" s="10">
        <v>145</v>
      </c>
      <c r="O194" s="10">
        <v>258</v>
      </c>
      <c r="P194" s="10"/>
      <c r="Q194" s="10"/>
      <c r="R194" s="10">
        <v>42</v>
      </c>
      <c r="S194" s="10"/>
      <c r="T194" s="10"/>
      <c r="U194" s="10"/>
      <c r="V194" s="10"/>
      <c r="W194" s="10"/>
      <c r="X194" s="10"/>
      <c r="Y194" s="10"/>
      <c r="Z194" s="10"/>
    </row>
    <row r="195" spans="1:26" ht="52.5" customHeight="1" x14ac:dyDescent="0.2">
      <c r="A195" s="15">
        <v>41.995780000000003</v>
      </c>
      <c r="B195" s="10" t="s">
        <v>107</v>
      </c>
      <c r="C195" s="16"/>
      <c r="D195" s="10" t="s">
        <v>27</v>
      </c>
      <c r="E195" s="12">
        <v>159.94999999999999</v>
      </c>
      <c r="F195" s="13">
        <v>79.974999999999994</v>
      </c>
      <c r="G195" s="12">
        <f t="shared" ref="G195:G258" si="6">F195*H195</f>
        <v>41027.174999999996</v>
      </c>
      <c r="H195" s="14">
        <f t="shared" ref="H195:H258" si="7">SUM(I195:Z195)</f>
        <v>513</v>
      </c>
      <c r="I195" s="10">
        <v>30</v>
      </c>
      <c r="J195" s="10">
        <v>42</v>
      </c>
      <c r="K195" s="10"/>
      <c r="L195" s="10">
        <v>147</v>
      </c>
      <c r="M195" s="10"/>
      <c r="N195" s="10">
        <v>180</v>
      </c>
      <c r="O195" s="10">
        <v>114</v>
      </c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2.5" customHeight="1" x14ac:dyDescent="0.2">
      <c r="A196" s="15">
        <v>41.99004</v>
      </c>
      <c r="B196" s="10" t="s">
        <v>107</v>
      </c>
      <c r="C196" s="16"/>
      <c r="D196" s="10" t="s">
        <v>28</v>
      </c>
      <c r="E196" s="12">
        <v>159.94999999999999</v>
      </c>
      <c r="F196" s="13">
        <v>79.974999999999994</v>
      </c>
      <c r="G196" s="12">
        <f t="shared" si="6"/>
        <v>799.75</v>
      </c>
      <c r="H196" s="14">
        <f t="shared" si="7"/>
        <v>10</v>
      </c>
      <c r="I196" s="10"/>
      <c r="J196" s="10"/>
      <c r="K196" s="10"/>
      <c r="L196" s="10"/>
      <c r="M196" s="10"/>
      <c r="N196" s="10"/>
      <c r="O196" s="10"/>
      <c r="P196" s="10"/>
      <c r="Q196" s="10">
        <v>3</v>
      </c>
      <c r="R196" s="10"/>
      <c r="S196" s="10"/>
      <c r="T196" s="10"/>
      <c r="U196" s="10"/>
      <c r="V196" s="10"/>
      <c r="W196" s="10">
        <v>4</v>
      </c>
      <c r="X196" s="10"/>
      <c r="Y196" s="10">
        <v>3</v>
      </c>
      <c r="Z196" s="10"/>
    </row>
    <row r="197" spans="1:26" ht="52.5" customHeight="1" x14ac:dyDescent="0.2">
      <c r="A197" s="15">
        <v>41.992269999999998</v>
      </c>
      <c r="B197" s="10" t="s">
        <v>107</v>
      </c>
      <c r="C197" s="16"/>
      <c r="D197" s="10" t="s">
        <v>28</v>
      </c>
      <c r="E197" s="12">
        <v>159.94999999999999</v>
      </c>
      <c r="F197" s="13">
        <v>79.974999999999994</v>
      </c>
      <c r="G197" s="12">
        <f t="shared" si="6"/>
        <v>79.974999999999994</v>
      </c>
      <c r="H197" s="14">
        <f t="shared" si="7"/>
        <v>1</v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>
        <v>1</v>
      </c>
    </row>
    <row r="198" spans="1:26" ht="52.5" customHeight="1" x14ac:dyDescent="0.2">
      <c r="A198" s="15">
        <v>41.98462</v>
      </c>
      <c r="B198" s="10" t="s">
        <v>107</v>
      </c>
      <c r="C198" s="16"/>
      <c r="D198" s="10" t="s">
        <v>28</v>
      </c>
      <c r="E198" s="12">
        <v>159.94999999999999</v>
      </c>
      <c r="F198" s="13">
        <v>79.974999999999994</v>
      </c>
      <c r="G198" s="12">
        <f t="shared" si="6"/>
        <v>399.875</v>
      </c>
      <c r="H198" s="14">
        <f t="shared" si="7"/>
        <v>5</v>
      </c>
      <c r="I198" s="10"/>
      <c r="J198" s="10"/>
      <c r="K198" s="10"/>
      <c r="L198" s="10"/>
      <c r="M198" s="10"/>
      <c r="N198" s="10"/>
      <c r="O198" s="10">
        <v>4</v>
      </c>
      <c r="P198" s="10"/>
      <c r="Q198" s="10">
        <v>1</v>
      </c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2.5" customHeight="1" x14ac:dyDescent="0.2">
      <c r="A199" s="15">
        <v>41.99579</v>
      </c>
      <c r="B199" s="10" t="s">
        <v>107</v>
      </c>
      <c r="C199" s="16"/>
      <c r="D199" s="10" t="s">
        <v>27</v>
      </c>
      <c r="E199" s="12">
        <v>159.94999999999999</v>
      </c>
      <c r="F199" s="13">
        <v>79.974999999999994</v>
      </c>
      <c r="G199" s="12">
        <f t="shared" si="6"/>
        <v>3838.7999999999997</v>
      </c>
      <c r="H199" s="14">
        <f t="shared" si="7"/>
        <v>48</v>
      </c>
      <c r="I199" s="10">
        <v>18</v>
      </c>
      <c r="J199" s="10">
        <v>5</v>
      </c>
      <c r="K199" s="10">
        <v>8</v>
      </c>
      <c r="L199" s="10">
        <v>4</v>
      </c>
      <c r="M199" s="10">
        <v>1</v>
      </c>
      <c r="N199" s="10">
        <v>1</v>
      </c>
      <c r="O199" s="10">
        <v>1</v>
      </c>
      <c r="P199" s="10"/>
      <c r="Q199" s="10"/>
      <c r="R199" s="10">
        <v>1</v>
      </c>
      <c r="S199" s="10">
        <v>3</v>
      </c>
      <c r="T199" s="10">
        <v>4</v>
      </c>
      <c r="U199" s="10">
        <v>2</v>
      </c>
      <c r="V199" s="10"/>
      <c r="W199" s="10"/>
      <c r="X199" s="10"/>
      <c r="Y199" s="10"/>
      <c r="Z199" s="10"/>
    </row>
    <row r="200" spans="1:26" ht="52.5" customHeight="1" x14ac:dyDescent="0.2">
      <c r="A200" s="15">
        <v>41.989229999999999</v>
      </c>
      <c r="B200" s="10" t="s">
        <v>107</v>
      </c>
      <c r="C200" s="16"/>
      <c r="D200" s="10" t="s">
        <v>27</v>
      </c>
      <c r="E200" s="12">
        <v>159.94999999999999</v>
      </c>
      <c r="F200" s="13">
        <v>79.974999999999994</v>
      </c>
      <c r="G200" s="12">
        <f t="shared" si="6"/>
        <v>3998.7499999999995</v>
      </c>
      <c r="H200" s="14">
        <f t="shared" si="7"/>
        <v>50</v>
      </c>
      <c r="I200" s="10"/>
      <c r="J200" s="10">
        <v>28</v>
      </c>
      <c r="K200" s="10">
        <v>12</v>
      </c>
      <c r="L200" s="10"/>
      <c r="M200" s="10"/>
      <c r="N200" s="10">
        <v>8</v>
      </c>
      <c r="O200" s="10"/>
      <c r="P200" s="10"/>
      <c r="Q200" s="10">
        <v>1</v>
      </c>
      <c r="R200" s="10"/>
      <c r="S200" s="10"/>
      <c r="T200" s="10">
        <v>1</v>
      </c>
      <c r="U200" s="10"/>
      <c r="V200" s="10"/>
      <c r="W200" s="10"/>
      <c r="X200" s="10"/>
      <c r="Y200" s="10"/>
      <c r="Z200" s="10"/>
    </row>
    <row r="201" spans="1:26" ht="52.5" customHeight="1" x14ac:dyDescent="0.2">
      <c r="A201" s="15">
        <v>41.995840000000001</v>
      </c>
      <c r="B201" s="10" t="s">
        <v>107</v>
      </c>
      <c r="C201" s="16"/>
      <c r="D201" s="10" t="s">
        <v>28</v>
      </c>
      <c r="E201" s="12">
        <v>159.94999999999999</v>
      </c>
      <c r="F201" s="13">
        <v>79.974999999999994</v>
      </c>
      <c r="G201" s="12">
        <f t="shared" si="6"/>
        <v>399.875</v>
      </c>
      <c r="H201" s="14">
        <f t="shared" si="7"/>
        <v>5</v>
      </c>
      <c r="I201" s="10"/>
      <c r="J201" s="10"/>
      <c r="K201" s="10"/>
      <c r="L201" s="10"/>
      <c r="M201" s="10">
        <v>1</v>
      </c>
      <c r="N201" s="10"/>
      <c r="O201" s="10"/>
      <c r="P201" s="10">
        <v>1</v>
      </c>
      <c r="Q201" s="10"/>
      <c r="R201" s="10">
        <v>3</v>
      </c>
      <c r="S201" s="10"/>
      <c r="T201" s="10"/>
      <c r="U201" s="10"/>
      <c r="V201" s="10"/>
      <c r="W201" s="10"/>
      <c r="X201" s="10"/>
      <c r="Y201" s="10"/>
      <c r="Z201" s="10"/>
    </row>
    <row r="202" spans="1:26" ht="52.5" customHeight="1" x14ac:dyDescent="0.2">
      <c r="A202" s="15">
        <v>41.995809999999999</v>
      </c>
      <c r="B202" s="10" t="s">
        <v>107</v>
      </c>
      <c r="C202" s="16"/>
      <c r="D202" s="10" t="s">
        <v>27</v>
      </c>
      <c r="E202" s="12">
        <v>159.94999999999999</v>
      </c>
      <c r="F202" s="13">
        <v>79.974999999999994</v>
      </c>
      <c r="G202" s="12">
        <f t="shared" si="6"/>
        <v>879.72499999999991</v>
      </c>
      <c r="H202" s="14">
        <f t="shared" si="7"/>
        <v>11</v>
      </c>
      <c r="I202" s="10"/>
      <c r="J202" s="10">
        <v>2</v>
      </c>
      <c r="K202" s="10">
        <v>2</v>
      </c>
      <c r="L202" s="10">
        <v>2</v>
      </c>
      <c r="M202" s="10"/>
      <c r="N202" s="10">
        <v>1</v>
      </c>
      <c r="O202" s="10"/>
      <c r="P202" s="10">
        <v>3</v>
      </c>
      <c r="Q202" s="10"/>
      <c r="R202" s="10">
        <v>1</v>
      </c>
      <c r="S202" s="10"/>
      <c r="T202" s="10"/>
      <c r="U202" s="10"/>
      <c r="V202" s="10"/>
      <c r="W202" s="10"/>
      <c r="X202" s="10"/>
      <c r="Y202" s="10"/>
      <c r="Z202" s="10"/>
    </row>
    <row r="203" spans="1:26" ht="52.5" customHeight="1" x14ac:dyDescent="0.2">
      <c r="A203" s="15">
        <v>41.989249999999998</v>
      </c>
      <c r="B203" s="10" t="s">
        <v>107</v>
      </c>
      <c r="C203" s="16"/>
      <c r="D203" s="10" t="s">
        <v>28</v>
      </c>
      <c r="E203" s="12">
        <v>159.94999999999999</v>
      </c>
      <c r="F203" s="13">
        <v>79.974999999999994</v>
      </c>
      <c r="G203" s="12">
        <f t="shared" si="6"/>
        <v>239.92499999999998</v>
      </c>
      <c r="H203" s="14">
        <f t="shared" si="7"/>
        <v>3</v>
      </c>
      <c r="I203" s="10"/>
      <c r="J203" s="10"/>
      <c r="K203" s="10"/>
      <c r="L203" s="10"/>
      <c r="M203" s="10">
        <v>2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>
        <v>1</v>
      </c>
      <c r="Z203" s="10"/>
    </row>
    <row r="204" spans="1:26" ht="52.5" customHeight="1" x14ac:dyDescent="0.2">
      <c r="A204" s="15">
        <v>41.984610000000004</v>
      </c>
      <c r="B204" s="10" t="s">
        <v>107</v>
      </c>
      <c r="C204" s="16"/>
      <c r="D204" s="10" t="s">
        <v>28</v>
      </c>
      <c r="E204" s="12">
        <v>159.94999999999999</v>
      </c>
      <c r="F204" s="13">
        <v>79.974999999999994</v>
      </c>
      <c r="G204" s="12">
        <f t="shared" si="6"/>
        <v>159.94999999999999</v>
      </c>
      <c r="H204" s="14">
        <f t="shared" si="7"/>
        <v>2</v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>
        <v>1</v>
      </c>
      <c r="U204" s="10"/>
      <c r="V204" s="10">
        <v>1</v>
      </c>
      <c r="W204" s="10"/>
      <c r="X204" s="10"/>
      <c r="Y204" s="10"/>
      <c r="Z204" s="10"/>
    </row>
    <row r="205" spans="1:26" ht="52.5" customHeight="1" x14ac:dyDescent="0.2">
      <c r="A205" s="15">
        <v>41.995849999999997</v>
      </c>
      <c r="B205" s="10" t="s">
        <v>107</v>
      </c>
      <c r="C205" s="16"/>
      <c r="D205" s="10" t="s">
        <v>28</v>
      </c>
      <c r="E205" s="12">
        <v>159.94999999999999</v>
      </c>
      <c r="F205" s="13">
        <v>79.974999999999994</v>
      </c>
      <c r="G205" s="12">
        <f t="shared" si="6"/>
        <v>26151.824999999997</v>
      </c>
      <c r="H205" s="14">
        <f t="shared" si="7"/>
        <v>327</v>
      </c>
      <c r="I205" s="10"/>
      <c r="J205" s="10"/>
      <c r="K205" s="10"/>
      <c r="L205" s="10"/>
      <c r="M205" s="10"/>
      <c r="N205" s="10">
        <v>18</v>
      </c>
      <c r="O205" s="10">
        <v>166</v>
      </c>
      <c r="P205" s="10">
        <v>143</v>
      </c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2.5" customHeight="1" x14ac:dyDescent="0.2">
      <c r="A206" s="15">
        <v>41.995829999999998</v>
      </c>
      <c r="B206" s="10" t="s">
        <v>107</v>
      </c>
      <c r="C206" s="16"/>
      <c r="D206" s="10" t="s">
        <v>28</v>
      </c>
      <c r="E206" s="12">
        <v>159.94999999999999</v>
      </c>
      <c r="F206" s="13">
        <v>79.974999999999994</v>
      </c>
      <c r="G206" s="12">
        <f t="shared" si="6"/>
        <v>79.974999999999994</v>
      </c>
      <c r="H206" s="14">
        <f t="shared" si="7"/>
        <v>1</v>
      </c>
      <c r="I206" s="10"/>
      <c r="J206" s="10"/>
      <c r="K206" s="10"/>
      <c r="L206" s="10"/>
      <c r="M206" s="10"/>
      <c r="N206" s="10"/>
      <c r="O206" s="10">
        <v>1</v>
      </c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2.5" customHeight="1" x14ac:dyDescent="0.2">
      <c r="A207" s="15" t="s">
        <v>108</v>
      </c>
      <c r="B207" s="10" t="s">
        <v>109</v>
      </c>
      <c r="C207" s="16"/>
      <c r="D207" s="10" t="s">
        <v>28</v>
      </c>
      <c r="E207" s="12">
        <v>169.95</v>
      </c>
      <c r="F207" s="13">
        <v>84.974999999999994</v>
      </c>
      <c r="G207" s="12">
        <f t="shared" si="6"/>
        <v>3823.8749999999995</v>
      </c>
      <c r="H207" s="14">
        <f t="shared" si="7"/>
        <v>45</v>
      </c>
      <c r="I207" s="10"/>
      <c r="J207" s="10"/>
      <c r="K207" s="10"/>
      <c r="L207" s="10"/>
      <c r="M207" s="10">
        <v>1</v>
      </c>
      <c r="N207" s="10">
        <v>13</v>
      </c>
      <c r="O207" s="10">
        <v>15</v>
      </c>
      <c r="P207" s="10"/>
      <c r="Q207" s="10">
        <v>3</v>
      </c>
      <c r="R207" s="10"/>
      <c r="S207" s="10">
        <v>3</v>
      </c>
      <c r="T207" s="10"/>
      <c r="U207" s="10"/>
      <c r="V207" s="10"/>
      <c r="W207" s="10">
        <v>1</v>
      </c>
      <c r="X207" s="10">
        <v>2</v>
      </c>
      <c r="Y207" s="10">
        <v>4</v>
      </c>
      <c r="Z207" s="10">
        <v>3</v>
      </c>
    </row>
    <row r="208" spans="1:26" ht="52.5" customHeight="1" x14ac:dyDescent="0.2">
      <c r="A208" s="15" t="s">
        <v>110</v>
      </c>
      <c r="B208" s="10" t="s">
        <v>109</v>
      </c>
      <c r="C208" s="16"/>
      <c r="D208" s="10" t="s">
        <v>27</v>
      </c>
      <c r="E208" s="12">
        <v>169.95</v>
      </c>
      <c r="F208" s="13">
        <v>84.974999999999994</v>
      </c>
      <c r="G208" s="12">
        <f t="shared" si="6"/>
        <v>84.974999999999994</v>
      </c>
      <c r="H208" s="14">
        <f t="shared" si="7"/>
        <v>1</v>
      </c>
      <c r="I208" s="10"/>
      <c r="J208" s="10"/>
      <c r="K208" s="10"/>
      <c r="L208" s="10"/>
      <c r="M208" s="10"/>
      <c r="N208" s="10">
        <v>1</v>
      </c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2.5" customHeight="1" x14ac:dyDescent="0.2">
      <c r="A209" s="15" t="s">
        <v>111</v>
      </c>
      <c r="B209" s="10" t="s">
        <v>109</v>
      </c>
      <c r="C209" s="16"/>
      <c r="D209" s="10" t="s">
        <v>28</v>
      </c>
      <c r="E209" s="12">
        <v>169.95</v>
      </c>
      <c r="F209" s="13">
        <v>84.974999999999994</v>
      </c>
      <c r="G209" s="12">
        <f t="shared" si="6"/>
        <v>934.72499999999991</v>
      </c>
      <c r="H209" s="14">
        <f t="shared" si="7"/>
        <v>11</v>
      </c>
      <c r="I209" s="10"/>
      <c r="J209" s="10"/>
      <c r="K209" s="10"/>
      <c r="L209" s="10"/>
      <c r="M209" s="10">
        <v>5</v>
      </c>
      <c r="N209" s="10">
        <v>4</v>
      </c>
      <c r="O209" s="10">
        <v>2</v>
      </c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2.5" customHeight="1" x14ac:dyDescent="0.2">
      <c r="A210" s="15" t="s">
        <v>112</v>
      </c>
      <c r="B210" s="10" t="s">
        <v>109</v>
      </c>
      <c r="C210" s="16"/>
      <c r="D210" s="10" t="s">
        <v>27</v>
      </c>
      <c r="E210" s="12">
        <v>169.95</v>
      </c>
      <c r="F210" s="13">
        <v>84.974999999999994</v>
      </c>
      <c r="G210" s="12">
        <f t="shared" si="6"/>
        <v>84.974999999999994</v>
      </c>
      <c r="H210" s="14">
        <f t="shared" si="7"/>
        <v>1</v>
      </c>
      <c r="I210" s="10"/>
      <c r="J210" s="10">
        <v>1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2.5" customHeight="1" x14ac:dyDescent="0.2">
      <c r="A211" s="15" t="s">
        <v>113</v>
      </c>
      <c r="B211" s="10" t="s">
        <v>109</v>
      </c>
      <c r="C211" s="16"/>
      <c r="D211" s="10" t="s">
        <v>27</v>
      </c>
      <c r="E211" s="12">
        <v>169.95</v>
      </c>
      <c r="F211" s="13">
        <v>84.974999999999994</v>
      </c>
      <c r="G211" s="12">
        <f t="shared" si="6"/>
        <v>169.95</v>
      </c>
      <c r="H211" s="14">
        <f t="shared" si="7"/>
        <v>2</v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>
        <v>2</v>
      </c>
      <c r="U211" s="10"/>
      <c r="V211" s="10"/>
      <c r="W211" s="10"/>
      <c r="X211" s="10"/>
      <c r="Y211" s="10"/>
      <c r="Z211" s="10"/>
    </row>
    <row r="212" spans="1:26" ht="52.5" customHeight="1" x14ac:dyDescent="0.2">
      <c r="A212" s="15" t="s">
        <v>114</v>
      </c>
      <c r="B212" s="10" t="s">
        <v>115</v>
      </c>
      <c r="C212" s="16"/>
      <c r="D212" s="10" t="s">
        <v>28</v>
      </c>
      <c r="E212" s="12">
        <v>169.95</v>
      </c>
      <c r="F212" s="13">
        <v>84.974999999999994</v>
      </c>
      <c r="G212" s="12">
        <f t="shared" si="6"/>
        <v>91093.2</v>
      </c>
      <c r="H212" s="14">
        <f t="shared" si="7"/>
        <v>1072</v>
      </c>
      <c r="I212" s="10"/>
      <c r="J212" s="10"/>
      <c r="K212" s="10"/>
      <c r="L212" s="10"/>
      <c r="M212" s="10">
        <v>55</v>
      </c>
      <c r="N212" s="10">
        <v>69</v>
      </c>
      <c r="O212" s="10">
        <v>102</v>
      </c>
      <c r="P212" s="10">
        <v>101</v>
      </c>
      <c r="Q212" s="10">
        <v>85</v>
      </c>
      <c r="R212" s="10">
        <v>4</v>
      </c>
      <c r="S212" s="10"/>
      <c r="T212" s="10">
        <v>41</v>
      </c>
      <c r="U212" s="10">
        <v>210</v>
      </c>
      <c r="V212" s="10">
        <v>99</v>
      </c>
      <c r="W212" s="10">
        <v>200</v>
      </c>
      <c r="X212" s="10">
        <v>39</v>
      </c>
      <c r="Y212" s="10">
        <v>66</v>
      </c>
      <c r="Z212" s="10">
        <v>1</v>
      </c>
    </row>
    <row r="213" spans="1:26" ht="52.5" customHeight="1" x14ac:dyDescent="0.2">
      <c r="A213" s="15" t="s">
        <v>116</v>
      </c>
      <c r="B213" s="10" t="s">
        <v>117</v>
      </c>
      <c r="C213" s="16"/>
      <c r="D213" s="10" t="s">
        <v>27</v>
      </c>
      <c r="E213" s="12">
        <v>169.95</v>
      </c>
      <c r="F213" s="13">
        <v>84.974999999999994</v>
      </c>
      <c r="G213" s="12">
        <f t="shared" si="6"/>
        <v>157118.77499999999</v>
      </c>
      <c r="H213" s="14">
        <f t="shared" si="7"/>
        <v>1849</v>
      </c>
      <c r="I213" s="10">
        <v>25</v>
      </c>
      <c r="J213" s="10">
        <v>20</v>
      </c>
      <c r="K213" s="10">
        <v>41</v>
      </c>
      <c r="L213" s="10">
        <v>44</v>
      </c>
      <c r="M213" s="10">
        <v>161</v>
      </c>
      <c r="N213" s="10">
        <v>157</v>
      </c>
      <c r="O213" s="10">
        <v>259</v>
      </c>
      <c r="P213" s="10">
        <v>328</v>
      </c>
      <c r="Q213" s="10">
        <v>266</v>
      </c>
      <c r="R213" s="10">
        <v>222</v>
      </c>
      <c r="S213" s="10">
        <v>182</v>
      </c>
      <c r="T213" s="10">
        <v>107</v>
      </c>
      <c r="U213" s="10">
        <v>37</v>
      </c>
      <c r="V213" s="10"/>
      <c r="W213" s="10"/>
      <c r="X213" s="10"/>
      <c r="Y213" s="10"/>
      <c r="Z213" s="10"/>
    </row>
    <row r="214" spans="1:26" ht="52.5" customHeight="1" x14ac:dyDescent="0.2">
      <c r="A214" s="15" t="s">
        <v>118</v>
      </c>
      <c r="B214" s="10" t="s">
        <v>117</v>
      </c>
      <c r="C214" s="16"/>
      <c r="D214" s="10" t="s">
        <v>27</v>
      </c>
      <c r="E214" s="12">
        <v>169.95</v>
      </c>
      <c r="F214" s="13">
        <v>84.974999999999994</v>
      </c>
      <c r="G214" s="12">
        <f t="shared" si="6"/>
        <v>283391.625</v>
      </c>
      <c r="H214" s="14">
        <f t="shared" si="7"/>
        <v>3335</v>
      </c>
      <c r="I214" s="10">
        <v>161</v>
      </c>
      <c r="J214" s="10">
        <v>104</v>
      </c>
      <c r="K214" s="10">
        <v>153</v>
      </c>
      <c r="L214" s="10">
        <v>130</v>
      </c>
      <c r="M214" s="10">
        <v>461</v>
      </c>
      <c r="N214" s="10">
        <v>376</v>
      </c>
      <c r="O214" s="10">
        <v>500</v>
      </c>
      <c r="P214" s="10">
        <v>385</v>
      </c>
      <c r="Q214" s="10">
        <v>354</v>
      </c>
      <c r="R214" s="10">
        <v>310</v>
      </c>
      <c r="S214" s="10">
        <v>230</v>
      </c>
      <c r="T214" s="10">
        <v>94</v>
      </c>
      <c r="U214" s="10">
        <v>77</v>
      </c>
      <c r="V214" s="10"/>
      <c r="W214" s="10"/>
      <c r="X214" s="10"/>
      <c r="Y214" s="10"/>
      <c r="Z214" s="10"/>
    </row>
    <row r="215" spans="1:26" ht="52.5" customHeight="1" x14ac:dyDescent="0.2">
      <c r="A215" s="15">
        <v>53.980640000000001</v>
      </c>
      <c r="B215" s="10" t="s">
        <v>119</v>
      </c>
      <c r="C215" s="16"/>
      <c r="D215" s="10" t="s">
        <v>27</v>
      </c>
      <c r="E215" s="12">
        <v>199.95</v>
      </c>
      <c r="F215" s="13">
        <v>99.974999999999994</v>
      </c>
      <c r="G215" s="12">
        <f t="shared" si="6"/>
        <v>51887.024999999994</v>
      </c>
      <c r="H215" s="14">
        <f t="shared" si="7"/>
        <v>519</v>
      </c>
      <c r="I215" s="10">
        <v>1</v>
      </c>
      <c r="J215" s="10">
        <v>2</v>
      </c>
      <c r="K215" s="10">
        <v>19</v>
      </c>
      <c r="L215" s="10">
        <v>36</v>
      </c>
      <c r="M215" s="10">
        <v>74</v>
      </c>
      <c r="N215" s="10">
        <v>92</v>
      </c>
      <c r="O215" s="10">
        <v>64</v>
      </c>
      <c r="P215" s="10">
        <v>81</v>
      </c>
      <c r="Q215" s="10">
        <v>56</v>
      </c>
      <c r="R215" s="10">
        <v>40</v>
      </c>
      <c r="S215" s="10">
        <v>41</v>
      </c>
      <c r="T215" s="10">
        <v>13</v>
      </c>
      <c r="U215" s="10"/>
      <c r="V215" s="10"/>
      <c r="W215" s="10"/>
      <c r="X215" s="10"/>
      <c r="Y215" s="10"/>
      <c r="Z215" s="10"/>
    </row>
    <row r="216" spans="1:26" ht="52.5" customHeight="1" x14ac:dyDescent="0.2">
      <c r="A216" s="15">
        <v>53.980649999999997</v>
      </c>
      <c r="B216" s="10" t="s">
        <v>119</v>
      </c>
      <c r="C216" s="16"/>
      <c r="D216" s="10" t="s">
        <v>28</v>
      </c>
      <c r="E216" s="12">
        <v>199.95</v>
      </c>
      <c r="F216" s="13">
        <v>99.974999999999994</v>
      </c>
      <c r="G216" s="12">
        <f t="shared" si="6"/>
        <v>17095.724999999999</v>
      </c>
      <c r="H216" s="14">
        <f t="shared" si="7"/>
        <v>171</v>
      </c>
      <c r="I216" s="10"/>
      <c r="J216" s="10"/>
      <c r="K216" s="10"/>
      <c r="L216" s="10"/>
      <c r="M216" s="10">
        <v>6</v>
      </c>
      <c r="N216" s="10"/>
      <c r="O216" s="10"/>
      <c r="P216" s="10">
        <v>13</v>
      </c>
      <c r="Q216" s="10">
        <v>23</v>
      </c>
      <c r="R216" s="10">
        <v>7</v>
      </c>
      <c r="S216" s="10">
        <v>17</v>
      </c>
      <c r="T216" s="10">
        <v>33</v>
      </c>
      <c r="U216" s="10">
        <v>23</v>
      </c>
      <c r="V216" s="10">
        <v>25</v>
      </c>
      <c r="W216" s="10">
        <v>19</v>
      </c>
      <c r="X216" s="10"/>
      <c r="Y216" s="10">
        <v>5</v>
      </c>
      <c r="Z216" s="10"/>
    </row>
    <row r="217" spans="1:26" ht="52.5" customHeight="1" x14ac:dyDescent="0.2">
      <c r="A217" s="15">
        <v>53.985889999999998</v>
      </c>
      <c r="B217" s="10" t="s">
        <v>119</v>
      </c>
      <c r="C217" s="16"/>
      <c r="D217" s="10" t="s">
        <v>28</v>
      </c>
      <c r="E217" s="12">
        <v>189.95</v>
      </c>
      <c r="F217" s="13">
        <v>94.974999999999994</v>
      </c>
      <c r="G217" s="12">
        <f t="shared" si="6"/>
        <v>224805.82499999998</v>
      </c>
      <c r="H217" s="14">
        <f t="shared" si="7"/>
        <v>2367</v>
      </c>
      <c r="I217" s="10"/>
      <c r="J217" s="10"/>
      <c r="K217" s="10"/>
      <c r="L217" s="10"/>
      <c r="M217" s="10">
        <v>25</v>
      </c>
      <c r="N217" s="10">
        <v>20</v>
      </c>
      <c r="O217" s="10">
        <v>67</v>
      </c>
      <c r="P217" s="10">
        <v>189</v>
      </c>
      <c r="Q217" s="10">
        <v>258</v>
      </c>
      <c r="R217" s="10">
        <v>369</v>
      </c>
      <c r="S217" s="10">
        <v>357</v>
      </c>
      <c r="T217" s="10">
        <v>325</v>
      </c>
      <c r="U217" s="10">
        <v>282</v>
      </c>
      <c r="V217" s="10">
        <v>218</v>
      </c>
      <c r="W217" s="10">
        <v>155</v>
      </c>
      <c r="X217" s="10">
        <v>48</v>
      </c>
      <c r="Y217" s="10">
        <v>54</v>
      </c>
      <c r="Z217" s="10"/>
    </row>
    <row r="218" spans="1:26" ht="52.5" customHeight="1" x14ac:dyDescent="0.2">
      <c r="A218" s="15">
        <v>53.990549999999999</v>
      </c>
      <c r="B218" s="10" t="s">
        <v>119</v>
      </c>
      <c r="C218" s="16"/>
      <c r="D218" s="10" t="s">
        <v>28</v>
      </c>
      <c r="E218" s="12">
        <v>189.95</v>
      </c>
      <c r="F218" s="13">
        <v>94.974999999999994</v>
      </c>
      <c r="G218" s="12">
        <f t="shared" si="6"/>
        <v>102857.92499999999</v>
      </c>
      <c r="H218" s="14">
        <f t="shared" si="7"/>
        <v>1083</v>
      </c>
      <c r="I218" s="10"/>
      <c r="J218" s="10"/>
      <c r="K218" s="10"/>
      <c r="L218" s="10"/>
      <c r="M218" s="10">
        <v>4</v>
      </c>
      <c r="N218" s="10">
        <v>5</v>
      </c>
      <c r="O218" s="10">
        <v>80</v>
      </c>
      <c r="P218" s="10">
        <v>129</v>
      </c>
      <c r="Q218" s="10">
        <v>149</v>
      </c>
      <c r="R218" s="10">
        <v>119</v>
      </c>
      <c r="S218" s="10">
        <v>186</v>
      </c>
      <c r="T218" s="10">
        <v>219</v>
      </c>
      <c r="U218" s="10">
        <v>71</v>
      </c>
      <c r="V218" s="10">
        <v>51</v>
      </c>
      <c r="W218" s="10">
        <v>70</v>
      </c>
      <c r="X218" s="10"/>
      <c r="Y218" s="10"/>
      <c r="Z218" s="10"/>
    </row>
    <row r="219" spans="1:26" ht="52.5" customHeight="1" x14ac:dyDescent="0.2">
      <c r="A219" s="15">
        <v>53.990540000000003</v>
      </c>
      <c r="B219" s="10" t="s">
        <v>119</v>
      </c>
      <c r="C219" s="16"/>
      <c r="D219" s="10" t="s">
        <v>27</v>
      </c>
      <c r="E219" s="12">
        <v>199.95</v>
      </c>
      <c r="F219" s="13">
        <v>99.974999999999994</v>
      </c>
      <c r="G219" s="12">
        <f t="shared" si="6"/>
        <v>79180.2</v>
      </c>
      <c r="H219" s="14">
        <f t="shared" si="7"/>
        <v>792</v>
      </c>
      <c r="I219" s="10">
        <v>11</v>
      </c>
      <c r="J219" s="10">
        <v>38</v>
      </c>
      <c r="K219" s="10">
        <v>77</v>
      </c>
      <c r="L219" s="10">
        <v>138</v>
      </c>
      <c r="M219" s="10">
        <v>179</v>
      </c>
      <c r="N219" s="10">
        <v>112</v>
      </c>
      <c r="O219" s="10">
        <v>55</v>
      </c>
      <c r="P219" s="10">
        <v>93</v>
      </c>
      <c r="Q219" s="10">
        <v>21</v>
      </c>
      <c r="R219" s="10"/>
      <c r="S219" s="10">
        <v>27</v>
      </c>
      <c r="T219" s="10">
        <v>38</v>
      </c>
      <c r="U219" s="10">
        <v>3</v>
      </c>
      <c r="V219" s="10"/>
      <c r="W219" s="10"/>
      <c r="X219" s="10"/>
      <c r="Y219" s="10"/>
      <c r="Z219" s="10"/>
    </row>
    <row r="220" spans="1:26" ht="52.5" customHeight="1" x14ac:dyDescent="0.2">
      <c r="A220" s="15">
        <v>53.985880000000002</v>
      </c>
      <c r="B220" s="10" t="s">
        <v>119</v>
      </c>
      <c r="C220" s="16"/>
      <c r="D220" s="10" t="s">
        <v>27</v>
      </c>
      <c r="E220" s="12">
        <v>189.95</v>
      </c>
      <c r="F220" s="13">
        <v>94.974999999999994</v>
      </c>
      <c r="G220" s="12">
        <f t="shared" si="6"/>
        <v>309998.39999999997</v>
      </c>
      <c r="H220" s="14">
        <f t="shared" si="7"/>
        <v>3264</v>
      </c>
      <c r="I220" s="10">
        <v>26</v>
      </c>
      <c r="J220" s="10">
        <v>28</v>
      </c>
      <c r="K220" s="10">
        <v>104</v>
      </c>
      <c r="L220" s="10">
        <v>182</v>
      </c>
      <c r="M220" s="10">
        <v>305</v>
      </c>
      <c r="N220" s="10">
        <v>398</v>
      </c>
      <c r="O220" s="10">
        <v>514</v>
      </c>
      <c r="P220" s="10">
        <v>528</v>
      </c>
      <c r="Q220" s="10">
        <v>425</v>
      </c>
      <c r="R220" s="10">
        <v>374</v>
      </c>
      <c r="S220" s="10">
        <v>244</v>
      </c>
      <c r="T220" s="10">
        <v>86</v>
      </c>
      <c r="U220" s="10">
        <v>50</v>
      </c>
      <c r="V220" s="10"/>
      <c r="W220" s="10"/>
      <c r="X220" s="10"/>
      <c r="Y220" s="10"/>
      <c r="Z220" s="10"/>
    </row>
    <row r="221" spans="1:26" ht="52.5" customHeight="1" x14ac:dyDescent="0.2">
      <c r="A221" s="15">
        <v>53.99053</v>
      </c>
      <c r="B221" s="10" t="s">
        <v>119</v>
      </c>
      <c r="C221" s="16"/>
      <c r="D221" s="10" t="s">
        <v>27</v>
      </c>
      <c r="E221" s="12">
        <v>199.95</v>
      </c>
      <c r="F221" s="13">
        <v>99.974999999999994</v>
      </c>
      <c r="G221" s="12">
        <f t="shared" si="6"/>
        <v>99.974999999999994</v>
      </c>
      <c r="H221" s="14">
        <f t="shared" si="7"/>
        <v>1</v>
      </c>
      <c r="I221" s="10"/>
      <c r="J221" s="10"/>
      <c r="K221" s="10"/>
      <c r="L221" s="10">
        <v>1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2.5" customHeight="1" x14ac:dyDescent="0.2">
      <c r="A222" s="15" t="s">
        <v>120</v>
      </c>
      <c r="B222" s="10" t="s">
        <v>121</v>
      </c>
      <c r="C222" s="16"/>
      <c r="D222" s="10" t="s">
        <v>28</v>
      </c>
      <c r="E222" s="12">
        <v>219.95</v>
      </c>
      <c r="F222" s="13">
        <v>109.97499999999999</v>
      </c>
      <c r="G222" s="12">
        <f t="shared" si="6"/>
        <v>133289.69999999998</v>
      </c>
      <c r="H222" s="14">
        <f t="shared" si="7"/>
        <v>1212</v>
      </c>
      <c r="I222" s="10"/>
      <c r="J222" s="10"/>
      <c r="K222" s="10"/>
      <c r="L222" s="10"/>
      <c r="M222" s="10">
        <v>4</v>
      </c>
      <c r="N222" s="10"/>
      <c r="O222" s="10">
        <v>28</v>
      </c>
      <c r="P222" s="10">
        <v>91</v>
      </c>
      <c r="Q222" s="10">
        <v>140</v>
      </c>
      <c r="R222" s="10">
        <v>171</v>
      </c>
      <c r="S222" s="10">
        <v>184</v>
      </c>
      <c r="T222" s="10">
        <v>184</v>
      </c>
      <c r="U222" s="10">
        <v>134</v>
      </c>
      <c r="V222" s="10">
        <v>137</v>
      </c>
      <c r="W222" s="10">
        <v>76</v>
      </c>
      <c r="X222" s="10">
        <v>31</v>
      </c>
      <c r="Y222" s="10">
        <v>32</v>
      </c>
      <c r="Z222" s="10"/>
    </row>
    <row r="223" spans="1:26" ht="52.5" customHeight="1" x14ac:dyDescent="0.2">
      <c r="A223" s="15" t="s">
        <v>122</v>
      </c>
      <c r="B223" s="10" t="s">
        <v>121</v>
      </c>
      <c r="C223" s="16"/>
      <c r="D223" s="10" t="s">
        <v>27</v>
      </c>
      <c r="E223" s="12">
        <v>219.95</v>
      </c>
      <c r="F223" s="13">
        <v>109.97499999999999</v>
      </c>
      <c r="G223" s="12">
        <f t="shared" si="6"/>
        <v>248103.59999999998</v>
      </c>
      <c r="H223" s="14">
        <f t="shared" si="7"/>
        <v>2256</v>
      </c>
      <c r="I223" s="10">
        <v>9</v>
      </c>
      <c r="J223" s="10">
        <v>10</v>
      </c>
      <c r="K223" s="10">
        <v>33</v>
      </c>
      <c r="L223" s="10">
        <v>165</v>
      </c>
      <c r="M223" s="10">
        <v>266</v>
      </c>
      <c r="N223" s="10">
        <v>299</v>
      </c>
      <c r="O223" s="10">
        <v>292</v>
      </c>
      <c r="P223" s="10">
        <v>370</v>
      </c>
      <c r="Q223" s="10">
        <v>274</v>
      </c>
      <c r="R223" s="10">
        <v>230</v>
      </c>
      <c r="S223" s="10">
        <v>140</v>
      </c>
      <c r="T223" s="10">
        <v>107</v>
      </c>
      <c r="U223" s="10">
        <v>61</v>
      </c>
      <c r="V223" s="10"/>
      <c r="W223" s="10"/>
      <c r="X223" s="10"/>
      <c r="Y223" s="10"/>
      <c r="Z223" s="10"/>
    </row>
    <row r="224" spans="1:26" ht="52.5" customHeight="1" x14ac:dyDescent="0.2">
      <c r="A224" s="15" t="s">
        <v>123</v>
      </c>
      <c r="B224" s="10" t="s">
        <v>121</v>
      </c>
      <c r="C224" s="16"/>
      <c r="D224" s="10" t="s">
        <v>27</v>
      </c>
      <c r="E224" s="12">
        <v>219.95</v>
      </c>
      <c r="F224" s="13">
        <v>109.97499999999999</v>
      </c>
      <c r="G224" s="12">
        <f t="shared" si="6"/>
        <v>139558.27499999999</v>
      </c>
      <c r="H224" s="14">
        <f t="shared" si="7"/>
        <v>1269</v>
      </c>
      <c r="I224" s="10">
        <v>1</v>
      </c>
      <c r="J224" s="10">
        <v>6</v>
      </c>
      <c r="K224" s="10">
        <v>62</v>
      </c>
      <c r="L224" s="10">
        <v>129</v>
      </c>
      <c r="M224" s="10">
        <v>170</v>
      </c>
      <c r="N224" s="10">
        <v>239</v>
      </c>
      <c r="O224" s="10">
        <v>182</v>
      </c>
      <c r="P224" s="10">
        <v>145</v>
      </c>
      <c r="Q224" s="10">
        <v>152</v>
      </c>
      <c r="R224" s="10">
        <v>68</v>
      </c>
      <c r="S224" s="10">
        <v>70</v>
      </c>
      <c r="T224" s="10">
        <v>37</v>
      </c>
      <c r="U224" s="10">
        <v>8</v>
      </c>
      <c r="V224" s="10"/>
      <c r="W224" s="10"/>
      <c r="X224" s="10"/>
      <c r="Y224" s="10"/>
      <c r="Z224" s="10"/>
    </row>
    <row r="225" spans="1:26" ht="52.5" customHeight="1" x14ac:dyDescent="0.2">
      <c r="A225" s="15" t="s">
        <v>124</v>
      </c>
      <c r="B225" s="10" t="s">
        <v>121</v>
      </c>
      <c r="C225" s="16"/>
      <c r="D225" s="10" t="s">
        <v>28</v>
      </c>
      <c r="E225" s="12">
        <v>219.95</v>
      </c>
      <c r="F225" s="13">
        <v>109.97499999999999</v>
      </c>
      <c r="G225" s="12">
        <f t="shared" si="6"/>
        <v>6158.5999999999995</v>
      </c>
      <c r="H225" s="14">
        <f t="shared" si="7"/>
        <v>56</v>
      </c>
      <c r="I225" s="10"/>
      <c r="J225" s="10"/>
      <c r="K225" s="10"/>
      <c r="L225" s="10"/>
      <c r="M225" s="10"/>
      <c r="N225" s="10"/>
      <c r="O225" s="10"/>
      <c r="P225" s="10">
        <v>13</v>
      </c>
      <c r="Q225" s="10">
        <v>10</v>
      </c>
      <c r="R225" s="10"/>
      <c r="S225" s="10"/>
      <c r="T225" s="10">
        <v>12</v>
      </c>
      <c r="U225" s="10"/>
      <c r="V225" s="10"/>
      <c r="W225" s="10"/>
      <c r="X225" s="10">
        <v>21</v>
      </c>
      <c r="Y225" s="10"/>
      <c r="Z225" s="10"/>
    </row>
    <row r="226" spans="1:26" ht="52.5" customHeight="1" x14ac:dyDescent="0.2">
      <c r="A226" s="15">
        <v>44.990450000000003</v>
      </c>
      <c r="B226" s="10" t="s">
        <v>125</v>
      </c>
      <c r="C226" s="16"/>
      <c r="D226" s="10" t="s">
        <v>28</v>
      </c>
      <c r="E226" s="12">
        <v>189.95</v>
      </c>
      <c r="F226" s="13">
        <v>94.974999999999994</v>
      </c>
      <c r="G226" s="12">
        <f t="shared" si="6"/>
        <v>279986.3</v>
      </c>
      <c r="H226" s="14">
        <f t="shared" si="7"/>
        <v>2948</v>
      </c>
      <c r="I226" s="10"/>
      <c r="J226" s="10"/>
      <c r="K226" s="10"/>
      <c r="L226" s="10"/>
      <c r="M226" s="10"/>
      <c r="N226" s="10">
        <v>16</v>
      </c>
      <c r="O226" s="10"/>
      <c r="P226" s="10">
        <v>353</v>
      </c>
      <c r="Q226" s="10">
        <v>339</v>
      </c>
      <c r="R226" s="10">
        <v>125</v>
      </c>
      <c r="S226" s="10">
        <v>502</v>
      </c>
      <c r="T226" s="10">
        <v>442</v>
      </c>
      <c r="U226" s="10">
        <v>326</v>
      </c>
      <c r="V226" s="10">
        <v>321</v>
      </c>
      <c r="W226" s="10">
        <v>224</v>
      </c>
      <c r="X226" s="10">
        <v>130</v>
      </c>
      <c r="Y226" s="10">
        <v>53</v>
      </c>
      <c r="Z226" s="10">
        <v>117</v>
      </c>
    </row>
    <row r="227" spans="1:26" ht="52.5" customHeight="1" x14ac:dyDescent="0.2">
      <c r="A227" s="15">
        <v>44.98574</v>
      </c>
      <c r="B227" s="10" t="s">
        <v>125</v>
      </c>
      <c r="C227" s="16"/>
      <c r="D227" s="10" t="s">
        <v>28</v>
      </c>
      <c r="E227" s="12">
        <v>189.95</v>
      </c>
      <c r="F227" s="13">
        <v>94.974999999999994</v>
      </c>
      <c r="G227" s="12">
        <f t="shared" si="6"/>
        <v>267639.55</v>
      </c>
      <c r="H227" s="14">
        <f t="shared" si="7"/>
        <v>2818</v>
      </c>
      <c r="I227" s="10"/>
      <c r="J227" s="10"/>
      <c r="K227" s="10"/>
      <c r="L227" s="10"/>
      <c r="M227" s="10"/>
      <c r="N227" s="10">
        <v>28</v>
      </c>
      <c r="O227" s="10">
        <v>95</v>
      </c>
      <c r="P227" s="10">
        <v>307</v>
      </c>
      <c r="Q227" s="10">
        <v>305</v>
      </c>
      <c r="R227" s="10">
        <v>406</v>
      </c>
      <c r="S227" s="10">
        <v>488</v>
      </c>
      <c r="T227" s="10">
        <v>394</v>
      </c>
      <c r="U227" s="10">
        <v>333</v>
      </c>
      <c r="V227" s="10">
        <v>224</v>
      </c>
      <c r="W227" s="10">
        <v>167</v>
      </c>
      <c r="X227" s="10">
        <v>58</v>
      </c>
      <c r="Y227" s="10">
        <v>13</v>
      </c>
      <c r="Z227" s="10"/>
    </row>
    <row r="228" spans="1:26" ht="52.5" customHeight="1" x14ac:dyDescent="0.2">
      <c r="A228" s="15">
        <v>44.995379999999997</v>
      </c>
      <c r="B228" s="10" t="s">
        <v>125</v>
      </c>
      <c r="C228" s="16"/>
      <c r="D228" s="10" t="s">
        <v>27</v>
      </c>
      <c r="E228" s="12">
        <v>189.95</v>
      </c>
      <c r="F228" s="13">
        <v>94.974999999999994</v>
      </c>
      <c r="G228" s="12">
        <f t="shared" si="6"/>
        <v>285399.875</v>
      </c>
      <c r="H228" s="14">
        <f t="shared" si="7"/>
        <v>3005</v>
      </c>
      <c r="I228" s="10">
        <v>30</v>
      </c>
      <c r="J228" s="10">
        <v>52</v>
      </c>
      <c r="K228" s="10">
        <v>128</v>
      </c>
      <c r="L228" s="10">
        <v>241</v>
      </c>
      <c r="M228" s="10">
        <v>318</v>
      </c>
      <c r="N228" s="10">
        <v>371</v>
      </c>
      <c r="O228" s="10">
        <v>456</v>
      </c>
      <c r="P228" s="10">
        <v>446</v>
      </c>
      <c r="Q228" s="10">
        <v>430</v>
      </c>
      <c r="R228" s="10">
        <v>289</v>
      </c>
      <c r="S228" s="10">
        <v>154</v>
      </c>
      <c r="T228" s="10">
        <v>49</v>
      </c>
      <c r="U228" s="10">
        <v>41</v>
      </c>
      <c r="V228" s="10"/>
      <c r="W228" s="10"/>
      <c r="X228" s="10"/>
      <c r="Y228" s="10"/>
      <c r="Z228" s="10"/>
    </row>
    <row r="229" spans="1:26" ht="52.5" customHeight="1" x14ac:dyDescent="0.2">
      <c r="A229" s="15">
        <v>44.99044</v>
      </c>
      <c r="B229" s="10" t="s">
        <v>125</v>
      </c>
      <c r="C229" s="16"/>
      <c r="D229" s="10" t="s">
        <v>28</v>
      </c>
      <c r="E229" s="12">
        <v>189.95</v>
      </c>
      <c r="F229" s="13">
        <v>94.974999999999994</v>
      </c>
      <c r="G229" s="12">
        <f t="shared" si="6"/>
        <v>158418.29999999999</v>
      </c>
      <c r="H229" s="14">
        <f t="shared" si="7"/>
        <v>1668</v>
      </c>
      <c r="I229" s="10"/>
      <c r="J229" s="10"/>
      <c r="K229" s="10"/>
      <c r="L229" s="10"/>
      <c r="M229" s="10">
        <v>10</v>
      </c>
      <c r="N229" s="10">
        <v>54</v>
      </c>
      <c r="O229" s="10">
        <v>69</v>
      </c>
      <c r="P229" s="10">
        <v>217</v>
      </c>
      <c r="Q229" s="10">
        <v>173</v>
      </c>
      <c r="R229" s="10">
        <v>151</v>
      </c>
      <c r="S229" s="10">
        <v>239</v>
      </c>
      <c r="T229" s="10">
        <v>225</v>
      </c>
      <c r="U229" s="10">
        <v>165</v>
      </c>
      <c r="V229" s="10">
        <v>179</v>
      </c>
      <c r="W229" s="10">
        <v>108</v>
      </c>
      <c r="X229" s="10">
        <v>33</v>
      </c>
      <c r="Y229" s="10">
        <v>32</v>
      </c>
      <c r="Z229" s="10">
        <v>13</v>
      </c>
    </row>
    <row r="230" spans="1:26" ht="52.5" customHeight="1" x14ac:dyDescent="0.2">
      <c r="A230" s="15">
        <v>44.995429999999999</v>
      </c>
      <c r="B230" s="10" t="s">
        <v>125</v>
      </c>
      <c r="C230" s="16"/>
      <c r="D230" s="10" t="s">
        <v>28</v>
      </c>
      <c r="E230" s="12">
        <v>189.95</v>
      </c>
      <c r="F230" s="13">
        <v>94.974999999999994</v>
      </c>
      <c r="G230" s="12">
        <f t="shared" si="6"/>
        <v>342384.875</v>
      </c>
      <c r="H230" s="14">
        <f t="shared" si="7"/>
        <v>3605</v>
      </c>
      <c r="I230" s="10"/>
      <c r="J230" s="10"/>
      <c r="K230" s="10"/>
      <c r="L230" s="10"/>
      <c r="M230" s="10">
        <v>20</v>
      </c>
      <c r="N230" s="10">
        <v>36</v>
      </c>
      <c r="O230" s="10">
        <v>86</v>
      </c>
      <c r="P230" s="10">
        <v>389</v>
      </c>
      <c r="Q230" s="10">
        <v>392</v>
      </c>
      <c r="R230" s="10">
        <v>498</v>
      </c>
      <c r="S230" s="10">
        <v>575</v>
      </c>
      <c r="T230" s="10">
        <v>490</v>
      </c>
      <c r="U230" s="10">
        <v>308</v>
      </c>
      <c r="V230" s="10">
        <v>372</v>
      </c>
      <c r="W230" s="10">
        <v>280</v>
      </c>
      <c r="X230" s="10">
        <v>82</v>
      </c>
      <c r="Y230" s="10">
        <v>54</v>
      </c>
      <c r="Z230" s="10">
        <v>23</v>
      </c>
    </row>
    <row r="231" spans="1:26" ht="52.5" customHeight="1" x14ac:dyDescent="0.2">
      <c r="A231" s="15">
        <v>44.99042</v>
      </c>
      <c r="B231" s="10" t="s">
        <v>125</v>
      </c>
      <c r="C231" s="16"/>
      <c r="D231" s="10" t="s">
        <v>27</v>
      </c>
      <c r="E231" s="12">
        <v>189.95</v>
      </c>
      <c r="F231" s="13">
        <v>94.974999999999994</v>
      </c>
      <c r="G231" s="12">
        <f t="shared" si="6"/>
        <v>421783.97499999998</v>
      </c>
      <c r="H231" s="14">
        <f t="shared" si="7"/>
        <v>4441</v>
      </c>
      <c r="I231" s="10">
        <v>16</v>
      </c>
      <c r="J231" s="10">
        <v>44</v>
      </c>
      <c r="K231" s="10">
        <v>84</v>
      </c>
      <c r="L231" s="10">
        <v>339</v>
      </c>
      <c r="M231" s="10">
        <v>487</v>
      </c>
      <c r="N231" s="10">
        <v>534</v>
      </c>
      <c r="O231" s="10">
        <v>733</v>
      </c>
      <c r="P231" s="10">
        <v>482</v>
      </c>
      <c r="Q231" s="10">
        <v>509</v>
      </c>
      <c r="R231" s="10">
        <v>506</v>
      </c>
      <c r="S231" s="10">
        <v>400</v>
      </c>
      <c r="T231" s="10">
        <v>151</v>
      </c>
      <c r="U231" s="10">
        <v>156</v>
      </c>
      <c r="V231" s="10"/>
      <c r="W231" s="10"/>
      <c r="X231" s="10"/>
      <c r="Y231" s="10"/>
      <c r="Z231" s="10"/>
    </row>
    <row r="232" spans="1:26" ht="52.5" customHeight="1" x14ac:dyDescent="0.2">
      <c r="A232" s="15">
        <v>44.990430000000003</v>
      </c>
      <c r="B232" s="10" t="s">
        <v>125</v>
      </c>
      <c r="C232" s="16"/>
      <c r="D232" s="10" t="s">
        <v>27</v>
      </c>
      <c r="E232" s="12">
        <v>189.95</v>
      </c>
      <c r="F232" s="13">
        <v>94.974999999999994</v>
      </c>
      <c r="G232" s="12">
        <f t="shared" si="6"/>
        <v>195553.52499999999</v>
      </c>
      <c r="H232" s="14">
        <f t="shared" si="7"/>
        <v>2059</v>
      </c>
      <c r="I232" s="10">
        <v>10</v>
      </c>
      <c r="J232" s="10">
        <v>45</v>
      </c>
      <c r="K232" s="10">
        <v>63</v>
      </c>
      <c r="L232" s="10">
        <v>79</v>
      </c>
      <c r="M232" s="10">
        <v>199</v>
      </c>
      <c r="N232" s="10">
        <v>268</v>
      </c>
      <c r="O232" s="10">
        <v>267</v>
      </c>
      <c r="P232" s="10">
        <v>306</v>
      </c>
      <c r="Q232" s="10">
        <v>378</v>
      </c>
      <c r="R232" s="10">
        <v>215</v>
      </c>
      <c r="S232" s="10">
        <v>141</v>
      </c>
      <c r="T232" s="10">
        <v>56</v>
      </c>
      <c r="U232" s="10">
        <v>32</v>
      </c>
      <c r="V232" s="10"/>
      <c r="W232" s="10"/>
      <c r="X232" s="10"/>
      <c r="Y232" s="10"/>
      <c r="Z232" s="10"/>
    </row>
    <row r="233" spans="1:26" ht="52.5" customHeight="1" x14ac:dyDescent="0.2">
      <c r="A233" s="15">
        <v>44.985729999999997</v>
      </c>
      <c r="B233" s="10" t="s">
        <v>125</v>
      </c>
      <c r="C233" s="16"/>
      <c r="D233" s="10" t="s">
        <v>27</v>
      </c>
      <c r="E233" s="12">
        <v>189.95</v>
      </c>
      <c r="F233" s="13">
        <v>94.974999999999994</v>
      </c>
      <c r="G233" s="12">
        <f t="shared" si="6"/>
        <v>543541.92499999993</v>
      </c>
      <c r="H233" s="14">
        <f t="shared" si="7"/>
        <v>5723</v>
      </c>
      <c r="I233" s="10">
        <v>54</v>
      </c>
      <c r="J233" s="10">
        <v>20</v>
      </c>
      <c r="K233" s="10">
        <v>205</v>
      </c>
      <c r="L233" s="10">
        <v>397</v>
      </c>
      <c r="M233" s="10">
        <v>635</v>
      </c>
      <c r="N233" s="10">
        <v>792</v>
      </c>
      <c r="O233" s="10">
        <v>919</v>
      </c>
      <c r="P233" s="10">
        <v>923</v>
      </c>
      <c r="Q233" s="10">
        <v>663</v>
      </c>
      <c r="R233" s="10">
        <v>613</v>
      </c>
      <c r="S233" s="10">
        <v>423</v>
      </c>
      <c r="T233" s="10">
        <v>65</v>
      </c>
      <c r="U233" s="10">
        <v>14</v>
      </c>
      <c r="V233" s="10"/>
      <c r="W233" s="10"/>
      <c r="X233" s="10"/>
      <c r="Y233" s="10"/>
      <c r="Z233" s="10"/>
    </row>
    <row r="234" spans="1:26" ht="52.5" customHeight="1" x14ac:dyDescent="0.2">
      <c r="A234" s="15">
        <v>44.995359999999998</v>
      </c>
      <c r="B234" s="10" t="s">
        <v>125</v>
      </c>
      <c r="C234" s="16"/>
      <c r="D234" s="10" t="s">
        <v>27</v>
      </c>
      <c r="E234" s="12">
        <v>189.95</v>
      </c>
      <c r="F234" s="13">
        <v>94.974999999999994</v>
      </c>
      <c r="G234" s="12">
        <f t="shared" si="6"/>
        <v>284.92499999999995</v>
      </c>
      <c r="H234" s="14">
        <f t="shared" si="7"/>
        <v>3</v>
      </c>
      <c r="I234" s="10"/>
      <c r="J234" s="10"/>
      <c r="K234" s="10">
        <v>1</v>
      </c>
      <c r="L234" s="10">
        <v>1</v>
      </c>
      <c r="M234" s="10">
        <v>1</v>
      </c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2.5" customHeight="1" x14ac:dyDescent="0.2">
      <c r="A235" s="15">
        <v>44.98321</v>
      </c>
      <c r="B235" s="10" t="s">
        <v>125</v>
      </c>
      <c r="C235" s="16"/>
      <c r="D235" s="10" t="s">
        <v>27</v>
      </c>
      <c r="E235" s="12">
        <v>189.95</v>
      </c>
      <c r="F235" s="13">
        <v>94.974999999999994</v>
      </c>
      <c r="G235" s="12">
        <f t="shared" si="6"/>
        <v>284.92499999999995</v>
      </c>
      <c r="H235" s="14">
        <f t="shared" si="7"/>
        <v>3</v>
      </c>
      <c r="I235" s="10"/>
      <c r="J235" s="10"/>
      <c r="K235" s="10"/>
      <c r="L235" s="10"/>
      <c r="M235" s="10">
        <v>1</v>
      </c>
      <c r="N235" s="10">
        <v>2</v>
      </c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2.5" customHeight="1" x14ac:dyDescent="0.2">
      <c r="A236" s="15" t="s">
        <v>126</v>
      </c>
      <c r="B236" s="10" t="s">
        <v>127</v>
      </c>
      <c r="C236" s="16"/>
      <c r="D236" s="10" t="s">
        <v>28</v>
      </c>
      <c r="E236" s="12">
        <v>189.95</v>
      </c>
      <c r="F236" s="13">
        <v>94.974999999999994</v>
      </c>
      <c r="G236" s="12">
        <f t="shared" si="6"/>
        <v>37230.199999999997</v>
      </c>
      <c r="H236" s="14">
        <f t="shared" si="7"/>
        <v>392</v>
      </c>
      <c r="I236" s="10"/>
      <c r="J236" s="10"/>
      <c r="K236" s="10"/>
      <c r="L236" s="10"/>
      <c r="M236" s="10">
        <v>7</v>
      </c>
      <c r="N236" s="10">
        <v>33</v>
      </c>
      <c r="O236" s="10">
        <v>14</v>
      </c>
      <c r="P236" s="10">
        <v>62</v>
      </c>
      <c r="Q236" s="10">
        <v>30</v>
      </c>
      <c r="R236" s="10">
        <v>72</v>
      </c>
      <c r="S236" s="10">
        <v>19</v>
      </c>
      <c r="T236" s="10">
        <v>40</v>
      </c>
      <c r="U236" s="10">
        <v>37</v>
      </c>
      <c r="V236" s="10">
        <v>11</v>
      </c>
      <c r="W236" s="10">
        <v>43</v>
      </c>
      <c r="X236" s="10">
        <v>18</v>
      </c>
      <c r="Y236" s="10">
        <v>6</v>
      </c>
      <c r="Z236" s="10"/>
    </row>
    <row r="237" spans="1:26" ht="52.5" customHeight="1" x14ac:dyDescent="0.2">
      <c r="A237" s="15" t="s">
        <v>128</v>
      </c>
      <c r="B237" s="10" t="s">
        <v>127</v>
      </c>
      <c r="C237" s="16"/>
      <c r="D237" s="10" t="s">
        <v>27</v>
      </c>
      <c r="E237" s="12">
        <v>189.95</v>
      </c>
      <c r="F237" s="13">
        <v>94.974999999999994</v>
      </c>
      <c r="G237" s="12">
        <f t="shared" si="6"/>
        <v>11302.025</v>
      </c>
      <c r="H237" s="14">
        <f t="shared" si="7"/>
        <v>119</v>
      </c>
      <c r="I237" s="10">
        <v>2</v>
      </c>
      <c r="J237" s="10"/>
      <c r="K237" s="10">
        <v>4</v>
      </c>
      <c r="L237" s="10">
        <v>25</v>
      </c>
      <c r="M237" s="10">
        <v>9</v>
      </c>
      <c r="N237" s="10">
        <v>24</v>
      </c>
      <c r="O237" s="10">
        <v>2</v>
      </c>
      <c r="P237" s="10">
        <v>11</v>
      </c>
      <c r="Q237" s="10">
        <v>5</v>
      </c>
      <c r="R237" s="10">
        <v>8</v>
      </c>
      <c r="S237" s="10">
        <v>6</v>
      </c>
      <c r="T237" s="10">
        <v>9</v>
      </c>
      <c r="U237" s="10">
        <v>14</v>
      </c>
      <c r="V237" s="10"/>
      <c r="W237" s="10"/>
      <c r="X237" s="10"/>
      <c r="Y237" s="10"/>
      <c r="Z237" s="10"/>
    </row>
    <row r="238" spans="1:26" ht="52.5" customHeight="1" x14ac:dyDescent="0.2">
      <c r="A238" s="15">
        <v>64.990570000000005</v>
      </c>
      <c r="B238" s="10" t="s">
        <v>129</v>
      </c>
      <c r="C238" s="16"/>
      <c r="D238" s="10" t="s">
        <v>27</v>
      </c>
      <c r="E238" s="12">
        <v>149.94999999999999</v>
      </c>
      <c r="F238" s="13">
        <v>74.974999999999994</v>
      </c>
      <c r="G238" s="12">
        <f t="shared" si="6"/>
        <v>224.92499999999998</v>
      </c>
      <c r="H238" s="14">
        <f t="shared" si="7"/>
        <v>3</v>
      </c>
      <c r="I238" s="10"/>
      <c r="J238" s="10">
        <v>2</v>
      </c>
      <c r="K238" s="10"/>
      <c r="L238" s="10"/>
      <c r="M238" s="10"/>
      <c r="N238" s="10"/>
      <c r="O238" s="10"/>
      <c r="P238" s="10"/>
      <c r="Q238" s="10"/>
      <c r="R238" s="10"/>
      <c r="S238" s="10">
        <v>1</v>
      </c>
      <c r="T238" s="10"/>
      <c r="U238" s="10"/>
      <c r="V238" s="10"/>
      <c r="W238" s="10"/>
      <c r="X238" s="10"/>
      <c r="Y238" s="10"/>
      <c r="Z238" s="10"/>
    </row>
    <row r="239" spans="1:26" ht="52.5" customHeight="1" x14ac:dyDescent="0.2">
      <c r="A239" s="15">
        <v>74.982749999999996</v>
      </c>
      <c r="B239" s="10" t="s">
        <v>130</v>
      </c>
      <c r="C239" s="16"/>
      <c r="D239" s="10" t="s">
        <v>27</v>
      </c>
      <c r="E239" s="12">
        <v>179.95</v>
      </c>
      <c r="F239" s="13">
        <v>89.974999999999994</v>
      </c>
      <c r="G239" s="12">
        <f t="shared" si="6"/>
        <v>53175.224999999999</v>
      </c>
      <c r="H239" s="14">
        <f t="shared" si="7"/>
        <v>591</v>
      </c>
      <c r="I239" s="10">
        <v>1</v>
      </c>
      <c r="J239" s="10"/>
      <c r="K239" s="10">
        <v>24</v>
      </c>
      <c r="L239" s="10">
        <v>48</v>
      </c>
      <c r="M239" s="10">
        <v>102</v>
      </c>
      <c r="N239" s="10">
        <v>141</v>
      </c>
      <c r="O239" s="10">
        <v>135</v>
      </c>
      <c r="P239" s="10">
        <v>74</v>
      </c>
      <c r="Q239" s="10">
        <v>66</v>
      </c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2.5" customHeight="1" x14ac:dyDescent="0.2">
      <c r="A240" s="15">
        <v>74.982770000000002</v>
      </c>
      <c r="B240" s="10" t="s">
        <v>130</v>
      </c>
      <c r="C240" s="16"/>
      <c r="D240" s="10" t="s">
        <v>28</v>
      </c>
      <c r="E240" s="12">
        <v>179.95</v>
      </c>
      <c r="F240" s="13">
        <v>89.974999999999994</v>
      </c>
      <c r="G240" s="12">
        <f t="shared" si="6"/>
        <v>33380.724999999999</v>
      </c>
      <c r="H240" s="14">
        <f t="shared" si="7"/>
        <v>371</v>
      </c>
      <c r="I240" s="10"/>
      <c r="J240" s="10"/>
      <c r="K240" s="10"/>
      <c r="L240" s="10"/>
      <c r="M240" s="10"/>
      <c r="N240" s="10"/>
      <c r="O240" s="10">
        <v>4</v>
      </c>
      <c r="P240" s="10">
        <v>31</v>
      </c>
      <c r="Q240" s="10">
        <v>47</v>
      </c>
      <c r="R240" s="10">
        <v>25</v>
      </c>
      <c r="S240" s="10">
        <v>83</v>
      </c>
      <c r="T240" s="10">
        <v>137</v>
      </c>
      <c r="U240" s="10">
        <v>13</v>
      </c>
      <c r="V240" s="10"/>
      <c r="W240" s="10">
        <v>29</v>
      </c>
      <c r="X240" s="10">
        <v>2</v>
      </c>
      <c r="Y240" s="10"/>
      <c r="Z240" s="10"/>
    </row>
    <row r="241" spans="1:26" ht="52.5" customHeight="1" x14ac:dyDescent="0.2">
      <c r="A241" s="15">
        <v>74.982759999999999</v>
      </c>
      <c r="B241" s="10" t="s">
        <v>130</v>
      </c>
      <c r="C241" s="16"/>
      <c r="D241" s="10" t="s">
        <v>28</v>
      </c>
      <c r="E241" s="12">
        <v>179.95</v>
      </c>
      <c r="F241" s="13">
        <v>89.974999999999994</v>
      </c>
      <c r="G241" s="12">
        <f t="shared" si="6"/>
        <v>3778.95</v>
      </c>
      <c r="H241" s="14">
        <f t="shared" si="7"/>
        <v>42</v>
      </c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>
        <v>42</v>
      </c>
      <c r="U241" s="10"/>
      <c r="V241" s="10"/>
      <c r="W241" s="10"/>
      <c r="X241" s="10"/>
      <c r="Y241" s="10"/>
      <c r="Z241" s="10"/>
    </row>
    <row r="242" spans="1:26" ht="52.5" customHeight="1" x14ac:dyDescent="0.2">
      <c r="A242" s="15">
        <v>73.986040000000003</v>
      </c>
      <c r="B242" s="10" t="s">
        <v>131</v>
      </c>
      <c r="C242" s="16"/>
      <c r="D242" s="10" t="s">
        <v>28</v>
      </c>
      <c r="E242" s="12">
        <v>189.95</v>
      </c>
      <c r="F242" s="13">
        <v>94.974999999999994</v>
      </c>
      <c r="G242" s="12">
        <f t="shared" si="6"/>
        <v>3893.9749999999999</v>
      </c>
      <c r="H242" s="14">
        <f t="shared" si="7"/>
        <v>41</v>
      </c>
      <c r="I242" s="10"/>
      <c r="J242" s="10"/>
      <c r="K242" s="10"/>
      <c r="L242" s="10"/>
      <c r="M242" s="10">
        <v>1</v>
      </c>
      <c r="N242" s="10"/>
      <c r="O242" s="10">
        <v>16</v>
      </c>
      <c r="P242" s="10">
        <v>10</v>
      </c>
      <c r="Q242" s="10"/>
      <c r="R242" s="10"/>
      <c r="S242" s="10"/>
      <c r="T242" s="10">
        <v>1</v>
      </c>
      <c r="U242" s="10">
        <v>3</v>
      </c>
      <c r="V242" s="10">
        <v>1</v>
      </c>
      <c r="W242" s="10">
        <v>6</v>
      </c>
      <c r="X242" s="10">
        <v>3</v>
      </c>
      <c r="Y242" s="10"/>
      <c r="Z242" s="10"/>
    </row>
    <row r="243" spans="1:26" ht="52.5" customHeight="1" x14ac:dyDescent="0.2">
      <c r="A243" s="15">
        <v>93.981840000000005</v>
      </c>
      <c r="B243" s="10" t="s">
        <v>131</v>
      </c>
      <c r="C243" s="16"/>
      <c r="D243" s="10" t="s">
        <v>28</v>
      </c>
      <c r="E243" s="12">
        <v>189.95</v>
      </c>
      <c r="F243" s="13">
        <v>94.974999999999994</v>
      </c>
      <c r="G243" s="12">
        <f t="shared" si="6"/>
        <v>189.95</v>
      </c>
      <c r="H243" s="14">
        <f t="shared" si="7"/>
        <v>2</v>
      </c>
      <c r="I243" s="10"/>
      <c r="J243" s="10"/>
      <c r="K243" s="10"/>
      <c r="L243" s="10"/>
      <c r="M243" s="10"/>
      <c r="N243" s="10"/>
      <c r="O243" s="10"/>
      <c r="P243" s="10">
        <v>1</v>
      </c>
      <c r="Q243" s="10"/>
      <c r="R243" s="10"/>
      <c r="S243" s="10">
        <v>1</v>
      </c>
      <c r="T243" s="10"/>
      <c r="U243" s="10"/>
      <c r="V243" s="10"/>
      <c r="W243" s="10"/>
      <c r="X243" s="10"/>
      <c r="Y243" s="10"/>
      <c r="Z243" s="10"/>
    </row>
    <row r="244" spans="1:26" ht="52.5" customHeight="1" x14ac:dyDescent="0.2">
      <c r="A244" s="15">
        <v>73.985720000000001</v>
      </c>
      <c r="B244" s="10" t="s">
        <v>131</v>
      </c>
      <c r="C244" s="16"/>
      <c r="D244" s="10" t="s">
        <v>27</v>
      </c>
      <c r="E244" s="12">
        <v>189.95</v>
      </c>
      <c r="F244" s="13">
        <v>94.974999999999994</v>
      </c>
      <c r="G244" s="12">
        <f t="shared" si="6"/>
        <v>14246.25</v>
      </c>
      <c r="H244" s="14">
        <f t="shared" si="7"/>
        <v>150</v>
      </c>
      <c r="I244" s="10">
        <v>10</v>
      </c>
      <c r="J244" s="10">
        <v>1</v>
      </c>
      <c r="K244" s="10">
        <v>43</v>
      </c>
      <c r="L244" s="10">
        <v>71</v>
      </c>
      <c r="M244" s="10">
        <v>25</v>
      </c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2.5" customHeight="1" x14ac:dyDescent="0.2">
      <c r="A245" s="15">
        <v>93.981830000000002</v>
      </c>
      <c r="B245" s="10" t="s">
        <v>131</v>
      </c>
      <c r="C245" s="16"/>
      <c r="D245" s="10" t="s">
        <v>27</v>
      </c>
      <c r="E245" s="12">
        <v>189.95</v>
      </c>
      <c r="F245" s="13">
        <v>94.974999999999994</v>
      </c>
      <c r="G245" s="12">
        <f t="shared" si="6"/>
        <v>94.974999999999994</v>
      </c>
      <c r="H245" s="14">
        <f t="shared" si="7"/>
        <v>1</v>
      </c>
      <c r="I245" s="10"/>
      <c r="J245" s="10"/>
      <c r="K245" s="10"/>
      <c r="L245" s="10"/>
      <c r="M245" s="10"/>
      <c r="N245" s="10">
        <v>1</v>
      </c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2.5" customHeight="1" x14ac:dyDescent="0.2">
      <c r="A246" s="15">
        <v>48.98104</v>
      </c>
      <c r="B246" s="10" t="s">
        <v>132</v>
      </c>
      <c r="C246" s="16"/>
      <c r="D246" s="10" t="s">
        <v>27</v>
      </c>
      <c r="E246" s="12">
        <v>149.94999999999999</v>
      </c>
      <c r="F246" s="13">
        <v>74.974999999999994</v>
      </c>
      <c r="G246" s="12">
        <f t="shared" si="6"/>
        <v>374.875</v>
      </c>
      <c r="H246" s="14">
        <f t="shared" si="7"/>
        <v>5</v>
      </c>
      <c r="I246" s="10">
        <v>1</v>
      </c>
      <c r="J246" s="10"/>
      <c r="K246" s="10"/>
      <c r="L246" s="10">
        <v>1</v>
      </c>
      <c r="M246" s="10"/>
      <c r="N246" s="10"/>
      <c r="O246" s="10"/>
      <c r="P246" s="10"/>
      <c r="Q246" s="10"/>
      <c r="R246" s="10">
        <v>1</v>
      </c>
      <c r="S246" s="10"/>
      <c r="T246" s="10">
        <v>1</v>
      </c>
      <c r="U246" s="10">
        <v>1</v>
      </c>
      <c r="V246" s="10"/>
      <c r="W246" s="10"/>
      <c r="X246" s="10"/>
      <c r="Y246" s="10"/>
      <c r="Z246" s="10"/>
    </row>
    <row r="247" spans="1:26" ht="52.5" customHeight="1" x14ac:dyDescent="0.2">
      <c r="A247" s="15">
        <v>48.994549999999997</v>
      </c>
      <c r="B247" s="10" t="s">
        <v>132</v>
      </c>
      <c r="C247" s="16"/>
      <c r="D247" s="10" t="s">
        <v>28</v>
      </c>
      <c r="E247" s="12">
        <v>149.94999999999999</v>
      </c>
      <c r="F247" s="13">
        <v>74.974999999999994</v>
      </c>
      <c r="G247" s="12">
        <f t="shared" si="6"/>
        <v>1049.6499999999999</v>
      </c>
      <c r="H247" s="14">
        <f t="shared" si="7"/>
        <v>14</v>
      </c>
      <c r="I247" s="10"/>
      <c r="J247" s="10"/>
      <c r="K247" s="10"/>
      <c r="L247" s="10"/>
      <c r="M247" s="10"/>
      <c r="N247" s="10">
        <v>5</v>
      </c>
      <c r="O247" s="10"/>
      <c r="P247" s="10"/>
      <c r="Q247" s="10"/>
      <c r="R247" s="10"/>
      <c r="S247" s="10"/>
      <c r="T247" s="10"/>
      <c r="U247" s="10"/>
      <c r="V247" s="10">
        <v>7</v>
      </c>
      <c r="W247" s="10"/>
      <c r="X247" s="10"/>
      <c r="Y247" s="10"/>
      <c r="Z247" s="10">
        <v>2</v>
      </c>
    </row>
    <row r="248" spans="1:26" ht="52.5" customHeight="1" x14ac:dyDescent="0.2">
      <c r="A248" s="15">
        <v>48.985129999999998</v>
      </c>
      <c r="B248" s="10" t="s">
        <v>132</v>
      </c>
      <c r="C248" s="16"/>
      <c r="D248" s="10" t="s">
        <v>27</v>
      </c>
      <c r="E248" s="12">
        <v>149.94999999999999</v>
      </c>
      <c r="F248" s="13">
        <v>74.974999999999994</v>
      </c>
      <c r="G248" s="12">
        <f t="shared" si="6"/>
        <v>112012.65</v>
      </c>
      <c r="H248" s="14">
        <f t="shared" si="7"/>
        <v>1494</v>
      </c>
      <c r="I248" s="10">
        <v>12</v>
      </c>
      <c r="J248" s="10">
        <v>9</v>
      </c>
      <c r="K248" s="10">
        <v>107</v>
      </c>
      <c r="L248" s="10">
        <v>149</v>
      </c>
      <c r="M248" s="10">
        <v>135</v>
      </c>
      <c r="N248" s="10">
        <v>181</v>
      </c>
      <c r="O248" s="10">
        <v>279</v>
      </c>
      <c r="P248" s="10">
        <v>252</v>
      </c>
      <c r="Q248" s="10">
        <v>147</v>
      </c>
      <c r="R248" s="10">
        <v>137</v>
      </c>
      <c r="S248" s="10">
        <v>86</v>
      </c>
      <c r="T248" s="10"/>
      <c r="U248" s="10"/>
      <c r="V248" s="10"/>
      <c r="W248" s="10"/>
      <c r="X248" s="10"/>
      <c r="Y248" s="10"/>
      <c r="Z248" s="10"/>
    </row>
    <row r="249" spans="1:26" ht="52.5" customHeight="1" x14ac:dyDescent="0.2">
      <c r="A249" s="15">
        <v>48.981070000000003</v>
      </c>
      <c r="B249" s="10" t="s">
        <v>132</v>
      </c>
      <c r="C249" s="16"/>
      <c r="D249" s="10" t="s">
        <v>28</v>
      </c>
      <c r="E249" s="12">
        <v>149.94999999999999</v>
      </c>
      <c r="F249" s="13">
        <v>74.974999999999994</v>
      </c>
      <c r="G249" s="12">
        <f t="shared" si="6"/>
        <v>2024.3249999999998</v>
      </c>
      <c r="H249" s="14">
        <f t="shared" si="7"/>
        <v>27</v>
      </c>
      <c r="I249" s="10"/>
      <c r="J249" s="10"/>
      <c r="K249" s="10"/>
      <c r="L249" s="10"/>
      <c r="M249" s="10">
        <v>7</v>
      </c>
      <c r="N249" s="10">
        <v>7</v>
      </c>
      <c r="O249" s="10">
        <v>1</v>
      </c>
      <c r="P249" s="10"/>
      <c r="Q249" s="10">
        <v>3</v>
      </c>
      <c r="R249" s="10"/>
      <c r="S249" s="10"/>
      <c r="T249" s="10">
        <v>2</v>
      </c>
      <c r="U249" s="10"/>
      <c r="V249" s="10"/>
      <c r="W249" s="10">
        <v>2</v>
      </c>
      <c r="X249" s="10"/>
      <c r="Y249" s="10"/>
      <c r="Z249" s="10">
        <v>5</v>
      </c>
    </row>
    <row r="250" spans="1:26" ht="52.5" customHeight="1" x14ac:dyDescent="0.2">
      <c r="A250" s="15">
        <v>48.981850000000001</v>
      </c>
      <c r="B250" s="10" t="s">
        <v>132</v>
      </c>
      <c r="C250" s="16"/>
      <c r="D250" s="10" t="s">
        <v>28</v>
      </c>
      <c r="E250" s="12">
        <v>149.94999999999999</v>
      </c>
      <c r="F250" s="13">
        <v>74.974999999999994</v>
      </c>
      <c r="G250" s="12">
        <f t="shared" si="6"/>
        <v>74.974999999999994</v>
      </c>
      <c r="H250" s="14">
        <f t="shared" si="7"/>
        <v>1</v>
      </c>
      <c r="I250" s="10"/>
      <c r="J250" s="10"/>
      <c r="K250" s="10"/>
      <c r="L250" s="10"/>
      <c r="M250" s="10"/>
      <c r="N250" s="10">
        <v>1</v>
      </c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2.5" customHeight="1" x14ac:dyDescent="0.2">
      <c r="A251" s="15">
        <v>48.983429999999998</v>
      </c>
      <c r="B251" s="10" t="s">
        <v>132</v>
      </c>
      <c r="C251" s="16"/>
      <c r="D251" s="10" t="s">
        <v>28</v>
      </c>
      <c r="E251" s="12">
        <v>149.94999999999999</v>
      </c>
      <c r="F251" s="13">
        <v>74.974999999999994</v>
      </c>
      <c r="G251" s="12">
        <f t="shared" si="6"/>
        <v>1874.3749999999998</v>
      </c>
      <c r="H251" s="14">
        <f t="shared" si="7"/>
        <v>25</v>
      </c>
      <c r="I251" s="10"/>
      <c r="J251" s="10"/>
      <c r="K251" s="10"/>
      <c r="L251" s="10"/>
      <c r="M251" s="10"/>
      <c r="N251" s="10"/>
      <c r="O251" s="10"/>
      <c r="P251" s="10"/>
      <c r="Q251" s="10"/>
      <c r="R251" s="10">
        <v>7</v>
      </c>
      <c r="S251" s="10">
        <v>4</v>
      </c>
      <c r="T251" s="10">
        <v>12</v>
      </c>
      <c r="U251" s="10">
        <v>2</v>
      </c>
      <c r="V251" s="10"/>
      <c r="W251" s="10"/>
      <c r="X251" s="10"/>
      <c r="Y251" s="10"/>
      <c r="Z251" s="10"/>
    </row>
    <row r="252" spans="1:26" ht="52.5" customHeight="1" x14ac:dyDescent="0.2">
      <c r="A252" s="15">
        <v>48.989579999999997</v>
      </c>
      <c r="B252" s="10" t="s">
        <v>132</v>
      </c>
      <c r="C252" s="16"/>
      <c r="D252" s="10" t="s">
        <v>27</v>
      </c>
      <c r="E252" s="12">
        <v>149.94999999999999</v>
      </c>
      <c r="F252" s="13">
        <v>74.974999999999994</v>
      </c>
      <c r="G252" s="12">
        <f t="shared" si="6"/>
        <v>224.92499999999998</v>
      </c>
      <c r="H252" s="14">
        <f t="shared" si="7"/>
        <v>3</v>
      </c>
      <c r="I252" s="10"/>
      <c r="J252" s="10"/>
      <c r="K252" s="10">
        <v>1</v>
      </c>
      <c r="L252" s="10"/>
      <c r="M252" s="10"/>
      <c r="N252" s="10"/>
      <c r="O252" s="10"/>
      <c r="P252" s="10"/>
      <c r="Q252" s="10">
        <v>1</v>
      </c>
      <c r="R252" s="10">
        <v>1</v>
      </c>
      <c r="S252" s="10"/>
      <c r="T252" s="10"/>
      <c r="U252" s="10"/>
      <c r="V252" s="10"/>
      <c r="W252" s="10"/>
      <c r="X252" s="10"/>
      <c r="Y252" s="10"/>
      <c r="Z252" s="10"/>
    </row>
    <row r="253" spans="1:26" ht="52.5" customHeight="1" x14ac:dyDescent="0.2">
      <c r="A253" s="15">
        <v>48.983420000000002</v>
      </c>
      <c r="B253" s="10" t="s">
        <v>132</v>
      </c>
      <c r="C253" s="16"/>
      <c r="D253" s="10" t="s">
        <v>27</v>
      </c>
      <c r="E253" s="12">
        <v>149.94999999999999</v>
      </c>
      <c r="F253" s="13">
        <v>74.974999999999994</v>
      </c>
      <c r="G253" s="12">
        <f t="shared" si="6"/>
        <v>74.974999999999994</v>
      </c>
      <c r="H253" s="14">
        <f t="shared" si="7"/>
        <v>1</v>
      </c>
      <c r="I253" s="10"/>
      <c r="J253" s="10"/>
      <c r="K253" s="10"/>
      <c r="L253" s="10"/>
      <c r="M253" s="10"/>
      <c r="N253" s="10"/>
      <c r="O253" s="10"/>
      <c r="P253" s="10">
        <v>1</v>
      </c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2.5" customHeight="1" x14ac:dyDescent="0.2">
      <c r="A254" s="15" t="s">
        <v>133</v>
      </c>
      <c r="B254" s="10" t="s">
        <v>134</v>
      </c>
      <c r="C254" s="16"/>
      <c r="D254" s="10" t="s">
        <v>27</v>
      </c>
      <c r="E254" s="12">
        <v>199.95</v>
      </c>
      <c r="F254" s="13">
        <v>99.974999999999994</v>
      </c>
      <c r="G254" s="12">
        <f t="shared" si="6"/>
        <v>299.92499999999995</v>
      </c>
      <c r="H254" s="14">
        <f t="shared" si="7"/>
        <v>3</v>
      </c>
      <c r="I254" s="10"/>
      <c r="J254" s="10">
        <v>1</v>
      </c>
      <c r="K254" s="10"/>
      <c r="L254" s="10"/>
      <c r="M254" s="10"/>
      <c r="N254" s="10">
        <v>1</v>
      </c>
      <c r="O254" s="10"/>
      <c r="P254" s="10"/>
      <c r="Q254" s="10"/>
      <c r="R254" s="10"/>
      <c r="S254" s="10">
        <v>1</v>
      </c>
      <c r="T254" s="10"/>
      <c r="U254" s="10"/>
      <c r="V254" s="10"/>
      <c r="W254" s="10"/>
      <c r="X254" s="10"/>
      <c r="Y254" s="10"/>
      <c r="Z254" s="10"/>
    </row>
    <row r="255" spans="1:26" ht="52.5" customHeight="1" x14ac:dyDescent="0.2">
      <c r="A255" s="15" t="s">
        <v>135</v>
      </c>
      <c r="B255" s="10" t="s">
        <v>134</v>
      </c>
      <c r="C255" s="16"/>
      <c r="D255" s="10" t="s">
        <v>28</v>
      </c>
      <c r="E255" s="12">
        <v>199.95</v>
      </c>
      <c r="F255" s="13">
        <v>99.974999999999994</v>
      </c>
      <c r="G255" s="12">
        <f t="shared" si="6"/>
        <v>2799.2999999999997</v>
      </c>
      <c r="H255" s="14">
        <f t="shared" si="7"/>
        <v>28</v>
      </c>
      <c r="I255" s="10"/>
      <c r="J255" s="10"/>
      <c r="K255" s="10"/>
      <c r="L255" s="10"/>
      <c r="M255" s="10">
        <v>8</v>
      </c>
      <c r="N255" s="10">
        <v>8</v>
      </c>
      <c r="O255" s="10">
        <v>1</v>
      </c>
      <c r="P255" s="10"/>
      <c r="Q255" s="10"/>
      <c r="R255" s="10"/>
      <c r="S255" s="10"/>
      <c r="T255" s="10">
        <v>1</v>
      </c>
      <c r="U255" s="10"/>
      <c r="V255" s="10">
        <v>1</v>
      </c>
      <c r="W255" s="10"/>
      <c r="X255" s="10"/>
      <c r="Y255" s="10">
        <v>3</v>
      </c>
      <c r="Z255" s="10">
        <v>6</v>
      </c>
    </row>
    <row r="256" spans="1:26" ht="52.5" customHeight="1" x14ac:dyDescent="0.2">
      <c r="A256" s="15">
        <v>48.989739999999998</v>
      </c>
      <c r="B256" s="10" t="s">
        <v>134</v>
      </c>
      <c r="C256" s="16"/>
      <c r="D256" s="10" t="s">
        <v>28</v>
      </c>
      <c r="E256" s="12">
        <v>199.95</v>
      </c>
      <c r="F256" s="13">
        <v>99.974999999999994</v>
      </c>
      <c r="G256" s="12">
        <f t="shared" si="6"/>
        <v>99.974999999999994</v>
      </c>
      <c r="H256" s="14">
        <f t="shared" si="7"/>
        <v>1</v>
      </c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>
        <v>1</v>
      </c>
      <c r="Z256" s="10"/>
    </row>
    <row r="257" spans="1:26" ht="52.5" customHeight="1" x14ac:dyDescent="0.2">
      <c r="A257" s="15">
        <v>98.984979999999993</v>
      </c>
      <c r="B257" s="10" t="s">
        <v>136</v>
      </c>
      <c r="C257" s="16"/>
      <c r="D257" s="10" t="s">
        <v>27</v>
      </c>
      <c r="E257" s="12">
        <v>179.95</v>
      </c>
      <c r="F257" s="13">
        <v>89.974999999999994</v>
      </c>
      <c r="G257" s="12">
        <f t="shared" si="6"/>
        <v>61272.974999999999</v>
      </c>
      <c r="H257" s="14">
        <f t="shared" si="7"/>
        <v>681</v>
      </c>
      <c r="I257" s="10">
        <v>12</v>
      </c>
      <c r="J257" s="10">
        <v>25</v>
      </c>
      <c r="K257" s="10">
        <v>28</v>
      </c>
      <c r="L257" s="10">
        <v>42</v>
      </c>
      <c r="M257" s="10">
        <v>60</v>
      </c>
      <c r="N257" s="10">
        <v>106</v>
      </c>
      <c r="O257" s="10">
        <v>127</v>
      </c>
      <c r="P257" s="10">
        <v>81</v>
      </c>
      <c r="Q257" s="10">
        <v>49</v>
      </c>
      <c r="R257" s="10">
        <v>60</v>
      </c>
      <c r="S257" s="10">
        <v>33</v>
      </c>
      <c r="T257" s="10">
        <v>36</v>
      </c>
      <c r="U257" s="10">
        <v>22</v>
      </c>
      <c r="V257" s="10"/>
      <c r="W257" s="10"/>
      <c r="X257" s="10"/>
      <c r="Y257" s="10"/>
      <c r="Z257" s="10"/>
    </row>
    <row r="258" spans="1:26" ht="52.5" customHeight="1" x14ac:dyDescent="0.2">
      <c r="A258" s="15">
        <v>98.985010000000003</v>
      </c>
      <c r="B258" s="10" t="s">
        <v>136</v>
      </c>
      <c r="C258" s="16"/>
      <c r="D258" s="10" t="s">
        <v>28</v>
      </c>
      <c r="E258" s="12">
        <v>179.95</v>
      </c>
      <c r="F258" s="13">
        <v>89.974999999999994</v>
      </c>
      <c r="G258" s="12">
        <f t="shared" si="6"/>
        <v>62082.749999999993</v>
      </c>
      <c r="H258" s="14">
        <f t="shared" si="7"/>
        <v>690</v>
      </c>
      <c r="I258" s="10"/>
      <c r="J258" s="10"/>
      <c r="K258" s="10"/>
      <c r="L258" s="10"/>
      <c r="M258" s="10">
        <v>8</v>
      </c>
      <c r="N258" s="10">
        <v>19</v>
      </c>
      <c r="O258" s="10">
        <v>77</v>
      </c>
      <c r="P258" s="10">
        <v>66</v>
      </c>
      <c r="Q258" s="10">
        <v>77</v>
      </c>
      <c r="R258" s="10">
        <v>125</v>
      </c>
      <c r="S258" s="10">
        <v>90</v>
      </c>
      <c r="T258" s="10">
        <v>92</v>
      </c>
      <c r="U258" s="10">
        <v>78</v>
      </c>
      <c r="V258" s="10">
        <v>48</v>
      </c>
      <c r="W258" s="10">
        <v>10</v>
      </c>
      <c r="X258" s="10"/>
      <c r="Y258" s="10"/>
      <c r="Z258" s="10"/>
    </row>
    <row r="259" spans="1:26" ht="52.5" customHeight="1" x14ac:dyDescent="0.2">
      <c r="A259" s="15">
        <v>98.984989999999996</v>
      </c>
      <c r="B259" s="10" t="s">
        <v>136</v>
      </c>
      <c r="C259" s="16"/>
      <c r="D259" s="10" t="s">
        <v>27</v>
      </c>
      <c r="E259" s="12">
        <v>179.95</v>
      </c>
      <c r="F259" s="13">
        <v>89.974999999999994</v>
      </c>
      <c r="G259" s="12">
        <f t="shared" ref="G259:G273" si="8">F259*H259</f>
        <v>89.974999999999994</v>
      </c>
      <c r="H259" s="14">
        <f t="shared" ref="H259:H273" si="9">SUM(I259:Z259)</f>
        <v>1</v>
      </c>
      <c r="I259" s="10"/>
      <c r="J259" s="10"/>
      <c r="K259" s="10"/>
      <c r="L259" s="10">
        <v>1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2.5" customHeight="1" x14ac:dyDescent="0.2">
      <c r="A260" s="15">
        <v>98.985029999999995</v>
      </c>
      <c r="B260" s="10" t="s">
        <v>136</v>
      </c>
      <c r="C260" s="16"/>
      <c r="D260" s="10" t="s">
        <v>28</v>
      </c>
      <c r="E260" s="12">
        <v>179.95</v>
      </c>
      <c r="F260" s="13">
        <v>89.974999999999994</v>
      </c>
      <c r="G260" s="12">
        <f t="shared" si="8"/>
        <v>89.974999999999994</v>
      </c>
      <c r="H260" s="14">
        <f t="shared" si="9"/>
        <v>1</v>
      </c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>
        <v>1</v>
      </c>
      <c r="V260" s="10"/>
      <c r="W260" s="10"/>
      <c r="X260" s="10"/>
      <c r="Y260" s="10"/>
      <c r="Z260" s="10"/>
    </row>
    <row r="261" spans="1:26" ht="52.5" customHeight="1" x14ac:dyDescent="0.2">
      <c r="A261" s="15" t="s">
        <v>137</v>
      </c>
      <c r="B261" s="10" t="s">
        <v>138</v>
      </c>
      <c r="C261" s="16"/>
      <c r="D261" s="10" t="s">
        <v>27</v>
      </c>
      <c r="E261" s="12">
        <v>149.94999999999999</v>
      </c>
      <c r="F261" s="13">
        <v>74.974999999999994</v>
      </c>
      <c r="G261" s="12">
        <f t="shared" si="8"/>
        <v>42210.924999999996</v>
      </c>
      <c r="H261" s="14">
        <f t="shared" si="9"/>
        <v>563</v>
      </c>
      <c r="I261" s="10"/>
      <c r="J261" s="10">
        <v>7</v>
      </c>
      <c r="K261" s="10">
        <v>45</v>
      </c>
      <c r="L261" s="10">
        <v>28</v>
      </c>
      <c r="M261" s="10">
        <v>62</v>
      </c>
      <c r="N261" s="10">
        <v>56</v>
      </c>
      <c r="O261" s="10">
        <v>104</v>
      </c>
      <c r="P261" s="10">
        <v>89</v>
      </c>
      <c r="Q261" s="10">
        <v>51</v>
      </c>
      <c r="R261" s="10">
        <v>60</v>
      </c>
      <c r="S261" s="10">
        <v>27</v>
      </c>
      <c r="T261" s="10">
        <v>24</v>
      </c>
      <c r="U261" s="10">
        <v>10</v>
      </c>
      <c r="V261" s="10"/>
      <c r="W261" s="10"/>
      <c r="X261" s="10"/>
      <c r="Y261" s="10"/>
      <c r="Z261" s="10"/>
    </row>
    <row r="262" spans="1:26" ht="52.5" customHeight="1" x14ac:dyDescent="0.2">
      <c r="A262" s="15" t="s">
        <v>139</v>
      </c>
      <c r="B262" s="10" t="s">
        <v>138</v>
      </c>
      <c r="C262" s="16"/>
      <c r="D262" s="10" t="s">
        <v>28</v>
      </c>
      <c r="E262" s="12">
        <v>149.94999999999999</v>
      </c>
      <c r="F262" s="13">
        <v>74.974999999999994</v>
      </c>
      <c r="G262" s="12">
        <f t="shared" si="8"/>
        <v>3598.7999999999997</v>
      </c>
      <c r="H262" s="14">
        <f t="shared" si="9"/>
        <v>48</v>
      </c>
      <c r="I262" s="10"/>
      <c r="J262" s="10"/>
      <c r="K262" s="10"/>
      <c r="L262" s="10"/>
      <c r="M262" s="10">
        <v>10</v>
      </c>
      <c r="N262" s="10">
        <v>5</v>
      </c>
      <c r="O262" s="10"/>
      <c r="P262" s="10">
        <v>6</v>
      </c>
      <c r="Q262" s="10"/>
      <c r="R262" s="10">
        <v>3</v>
      </c>
      <c r="S262" s="10">
        <v>2</v>
      </c>
      <c r="T262" s="10">
        <v>1</v>
      </c>
      <c r="U262" s="10">
        <v>1</v>
      </c>
      <c r="V262" s="10">
        <v>1</v>
      </c>
      <c r="W262" s="10">
        <v>4</v>
      </c>
      <c r="X262" s="10">
        <v>6</v>
      </c>
      <c r="Y262" s="10">
        <v>4</v>
      </c>
      <c r="Z262" s="10">
        <v>5</v>
      </c>
    </row>
    <row r="263" spans="1:26" ht="52.5" customHeight="1" x14ac:dyDescent="0.2">
      <c r="A263" s="15" t="s">
        <v>140</v>
      </c>
      <c r="B263" s="10" t="s">
        <v>138</v>
      </c>
      <c r="C263" s="16"/>
      <c r="D263" s="10" t="s">
        <v>27</v>
      </c>
      <c r="E263" s="12">
        <v>149.94999999999999</v>
      </c>
      <c r="F263" s="13">
        <v>74.974999999999994</v>
      </c>
      <c r="G263" s="12">
        <f t="shared" si="8"/>
        <v>2999</v>
      </c>
      <c r="H263" s="14">
        <f t="shared" si="9"/>
        <v>40</v>
      </c>
      <c r="I263" s="10"/>
      <c r="J263" s="10"/>
      <c r="K263" s="10">
        <v>1</v>
      </c>
      <c r="L263" s="10">
        <v>4</v>
      </c>
      <c r="M263" s="10">
        <v>1</v>
      </c>
      <c r="N263" s="10">
        <v>4</v>
      </c>
      <c r="O263" s="10">
        <v>8</v>
      </c>
      <c r="P263" s="10">
        <v>4</v>
      </c>
      <c r="Q263" s="10">
        <v>6</v>
      </c>
      <c r="R263" s="10">
        <v>7</v>
      </c>
      <c r="S263" s="10">
        <v>4</v>
      </c>
      <c r="T263" s="10">
        <v>1</v>
      </c>
      <c r="U263" s="10"/>
      <c r="V263" s="10"/>
      <c r="W263" s="10"/>
      <c r="X263" s="10"/>
      <c r="Y263" s="10"/>
      <c r="Z263" s="10"/>
    </row>
    <row r="264" spans="1:26" ht="54" customHeight="1" x14ac:dyDescent="0.2">
      <c r="A264" s="15" t="s">
        <v>141</v>
      </c>
      <c r="B264" s="10" t="s">
        <v>138</v>
      </c>
      <c r="C264" s="16"/>
      <c r="D264" s="10" t="s">
        <v>28</v>
      </c>
      <c r="E264" s="12">
        <v>149.94999999999999</v>
      </c>
      <c r="F264" s="13">
        <v>74.974999999999994</v>
      </c>
      <c r="G264" s="12">
        <f t="shared" si="8"/>
        <v>5398.2</v>
      </c>
      <c r="H264" s="14">
        <f t="shared" si="9"/>
        <v>72</v>
      </c>
      <c r="I264" s="10"/>
      <c r="J264" s="10"/>
      <c r="K264" s="10"/>
      <c r="L264" s="10"/>
      <c r="M264" s="10">
        <v>7</v>
      </c>
      <c r="N264" s="10">
        <v>11</v>
      </c>
      <c r="O264" s="10">
        <v>2</v>
      </c>
      <c r="P264" s="10">
        <v>6</v>
      </c>
      <c r="Q264" s="10">
        <v>5</v>
      </c>
      <c r="R264" s="10">
        <v>4</v>
      </c>
      <c r="S264" s="10">
        <v>6</v>
      </c>
      <c r="T264" s="10">
        <v>5</v>
      </c>
      <c r="U264" s="10">
        <v>5</v>
      </c>
      <c r="V264" s="10">
        <v>7</v>
      </c>
      <c r="W264" s="10">
        <v>7</v>
      </c>
      <c r="X264" s="10">
        <v>1</v>
      </c>
      <c r="Y264" s="10">
        <v>6</v>
      </c>
      <c r="Z264" s="10"/>
    </row>
    <row r="265" spans="1:26" ht="54" customHeight="1" x14ac:dyDescent="0.2">
      <c r="A265" s="15" t="s">
        <v>142</v>
      </c>
      <c r="B265" s="10" t="s">
        <v>143</v>
      </c>
      <c r="C265" s="16"/>
      <c r="D265" s="10" t="s">
        <v>27</v>
      </c>
      <c r="E265" s="12">
        <v>159.94999999999999</v>
      </c>
      <c r="F265" s="13">
        <v>79.974999999999994</v>
      </c>
      <c r="G265" s="12">
        <f t="shared" si="8"/>
        <v>719.77499999999998</v>
      </c>
      <c r="H265" s="14">
        <f t="shared" si="9"/>
        <v>9</v>
      </c>
      <c r="I265" s="10">
        <v>4</v>
      </c>
      <c r="J265" s="10">
        <v>3</v>
      </c>
      <c r="K265" s="10"/>
      <c r="L265" s="10"/>
      <c r="M265" s="10"/>
      <c r="N265" s="10"/>
      <c r="O265" s="10">
        <v>2</v>
      </c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4" customHeight="1" x14ac:dyDescent="0.2">
      <c r="A266" s="15">
        <v>48.981110000000001</v>
      </c>
      <c r="B266" s="10" t="s">
        <v>144</v>
      </c>
      <c r="C266" s="16"/>
      <c r="D266" s="10" t="s">
        <v>27</v>
      </c>
      <c r="E266" s="12">
        <v>159.94999999999999</v>
      </c>
      <c r="F266" s="13">
        <v>79.974999999999994</v>
      </c>
      <c r="G266" s="12">
        <f t="shared" si="8"/>
        <v>25911.899999999998</v>
      </c>
      <c r="H266" s="14">
        <f t="shared" si="9"/>
        <v>324</v>
      </c>
      <c r="I266" s="10">
        <v>14</v>
      </c>
      <c r="J266" s="10">
        <v>4</v>
      </c>
      <c r="K266" s="10">
        <v>27</v>
      </c>
      <c r="L266" s="10">
        <v>12</v>
      </c>
      <c r="M266" s="10">
        <v>39</v>
      </c>
      <c r="N266" s="10">
        <v>48</v>
      </c>
      <c r="O266" s="10">
        <v>36</v>
      </c>
      <c r="P266" s="10">
        <v>40</v>
      </c>
      <c r="Q266" s="10">
        <v>22</v>
      </c>
      <c r="R266" s="10">
        <v>26</v>
      </c>
      <c r="S266" s="10">
        <v>34</v>
      </c>
      <c r="T266" s="10">
        <v>20</v>
      </c>
      <c r="U266" s="10">
        <v>2</v>
      </c>
      <c r="V266" s="10"/>
      <c r="W266" s="10"/>
      <c r="X266" s="10"/>
      <c r="Y266" s="10"/>
      <c r="Z266" s="10"/>
    </row>
    <row r="267" spans="1:26" ht="54" customHeight="1" x14ac:dyDescent="0.2">
      <c r="A267" s="15">
        <v>48.983330000000002</v>
      </c>
      <c r="B267" s="10" t="s">
        <v>144</v>
      </c>
      <c r="C267" s="16"/>
      <c r="D267" s="10" t="s">
        <v>27</v>
      </c>
      <c r="E267" s="12">
        <v>159.94999999999999</v>
      </c>
      <c r="F267" s="13">
        <v>79.974999999999994</v>
      </c>
      <c r="G267" s="12">
        <f t="shared" si="8"/>
        <v>4078.7249999999999</v>
      </c>
      <c r="H267" s="14">
        <f t="shared" si="9"/>
        <v>51</v>
      </c>
      <c r="I267" s="10">
        <v>3</v>
      </c>
      <c r="J267" s="10">
        <v>1</v>
      </c>
      <c r="K267" s="10">
        <v>12</v>
      </c>
      <c r="L267" s="10">
        <v>1</v>
      </c>
      <c r="M267" s="10">
        <v>19</v>
      </c>
      <c r="N267" s="10"/>
      <c r="O267" s="10">
        <v>3</v>
      </c>
      <c r="P267" s="10">
        <v>1</v>
      </c>
      <c r="Q267" s="10"/>
      <c r="R267" s="10">
        <v>5</v>
      </c>
      <c r="S267" s="10"/>
      <c r="T267" s="10">
        <v>6</v>
      </c>
      <c r="U267" s="10"/>
      <c r="V267" s="10"/>
      <c r="W267" s="10"/>
      <c r="X267" s="10"/>
      <c r="Y267" s="10"/>
      <c r="Z267" s="10"/>
    </row>
    <row r="268" spans="1:26" ht="54" customHeight="1" x14ac:dyDescent="0.2">
      <c r="A268" s="15">
        <v>48.981090000000002</v>
      </c>
      <c r="B268" s="10" t="s">
        <v>144</v>
      </c>
      <c r="C268" s="16"/>
      <c r="D268" s="10" t="s">
        <v>28</v>
      </c>
      <c r="E268" s="12">
        <v>159.94999999999999</v>
      </c>
      <c r="F268" s="13">
        <v>79.974999999999994</v>
      </c>
      <c r="G268" s="12">
        <f t="shared" si="8"/>
        <v>64139.95</v>
      </c>
      <c r="H268" s="14">
        <f t="shared" si="9"/>
        <v>802</v>
      </c>
      <c r="I268" s="10"/>
      <c r="J268" s="10"/>
      <c r="K268" s="10"/>
      <c r="L268" s="10"/>
      <c r="M268" s="10">
        <v>13</v>
      </c>
      <c r="N268" s="10">
        <v>13</v>
      </c>
      <c r="O268" s="10">
        <v>76</v>
      </c>
      <c r="P268" s="10">
        <v>99</v>
      </c>
      <c r="Q268" s="10">
        <v>89</v>
      </c>
      <c r="R268" s="10">
        <v>128</v>
      </c>
      <c r="S268" s="10">
        <v>127</v>
      </c>
      <c r="T268" s="10">
        <v>75</v>
      </c>
      <c r="U268" s="10">
        <v>77</v>
      </c>
      <c r="V268" s="10">
        <v>43</v>
      </c>
      <c r="W268" s="10">
        <v>44</v>
      </c>
      <c r="X268" s="10">
        <v>5</v>
      </c>
      <c r="Y268" s="10">
        <v>6</v>
      </c>
      <c r="Z268" s="10">
        <v>7</v>
      </c>
    </row>
    <row r="269" spans="1:26" ht="54" customHeight="1" x14ac:dyDescent="0.2">
      <c r="A269" s="15">
        <v>48.994349999999997</v>
      </c>
      <c r="B269" s="10" t="s">
        <v>144</v>
      </c>
      <c r="C269" s="16"/>
      <c r="D269" s="10" t="s">
        <v>28</v>
      </c>
      <c r="E269" s="12">
        <v>159.94999999999999</v>
      </c>
      <c r="F269" s="13">
        <v>79.974999999999994</v>
      </c>
      <c r="G269" s="12">
        <f t="shared" si="8"/>
        <v>8557.3249999999989</v>
      </c>
      <c r="H269" s="14">
        <f t="shared" si="9"/>
        <v>107</v>
      </c>
      <c r="I269" s="10"/>
      <c r="J269" s="10"/>
      <c r="K269" s="10"/>
      <c r="L269" s="10"/>
      <c r="M269" s="10"/>
      <c r="N269" s="10"/>
      <c r="O269" s="10">
        <v>9</v>
      </c>
      <c r="P269" s="10">
        <v>3</v>
      </c>
      <c r="Q269" s="10">
        <v>1</v>
      </c>
      <c r="R269" s="10">
        <v>24</v>
      </c>
      <c r="S269" s="10">
        <v>25</v>
      </c>
      <c r="T269" s="10">
        <v>24</v>
      </c>
      <c r="U269" s="10">
        <v>13</v>
      </c>
      <c r="V269" s="10">
        <v>5</v>
      </c>
      <c r="W269" s="10">
        <v>3</v>
      </c>
      <c r="X269" s="10"/>
      <c r="Y269" s="10"/>
      <c r="Z269" s="10"/>
    </row>
    <row r="270" spans="1:26" ht="54" customHeight="1" x14ac:dyDescent="0.2">
      <c r="A270" s="15">
        <v>48.99436</v>
      </c>
      <c r="B270" s="10" t="s">
        <v>144</v>
      </c>
      <c r="C270" s="16"/>
      <c r="D270" s="10" t="s">
        <v>28</v>
      </c>
      <c r="E270" s="12">
        <v>159.94999999999999</v>
      </c>
      <c r="F270" s="13">
        <v>79.974999999999994</v>
      </c>
      <c r="G270" s="12">
        <f t="shared" si="8"/>
        <v>79.974999999999994</v>
      </c>
      <c r="H270" s="14">
        <f t="shared" si="9"/>
        <v>1</v>
      </c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>
        <v>1</v>
      </c>
      <c r="U270" s="10"/>
      <c r="V270" s="10"/>
      <c r="W270" s="10"/>
      <c r="X270" s="10"/>
      <c r="Y270" s="10"/>
      <c r="Z270" s="10"/>
    </row>
    <row r="271" spans="1:26" ht="54" customHeight="1" x14ac:dyDescent="0.2">
      <c r="A271" s="15">
        <v>48.983359999999998</v>
      </c>
      <c r="B271" s="10" t="s">
        <v>144</v>
      </c>
      <c r="C271" s="16"/>
      <c r="D271" s="10" t="s">
        <v>28</v>
      </c>
      <c r="E271" s="12">
        <v>159.94999999999999</v>
      </c>
      <c r="F271" s="13">
        <v>79.974999999999994</v>
      </c>
      <c r="G271" s="12">
        <f t="shared" si="8"/>
        <v>2319.2749999999996</v>
      </c>
      <c r="H271" s="14">
        <f t="shared" si="9"/>
        <v>29</v>
      </c>
      <c r="I271" s="10"/>
      <c r="J271" s="10"/>
      <c r="K271" s="10"/>
      <c r="L271" s="10"/>
      <c r="M271" s="10"/>
      <c r="N271" s="10"/>
      <c r="O271" s="10"/>
      <c r="P271" s="10">
        <v>2</v>
      </c>
      <c r="Q271" s="10">
        <v>4</v>
      </c>
      <c r="R271" s="10">
        <v>7</v>
      </c>
      <c r="S271" s="10">
        <v>12</v>
      </c>
      <c r="T271" s="10">
        <v>3</v>
      </c>
      <c r="U271" s="10"/>
      <c r="V271" s="10"/>
      <c r="W271" s="10">
        <v>1</v>
      </c>
      <c r="X271" s="10"/>
      <c r="Y271" s="10"/>
      <c r="Z271" s="10"/>
    </row>
    <row r="272" spans="1:26" ht="54" customHeight="1" x14ac:dyDescent="0.2">
      <c r="A272" s="15">
        <v>48.994289999999999</v>
      </c>
      <c r="B272" s="10" t="s">
        <v>144</v>
      </c>
      <c r="C272" s="16"/>
      <c r="D272" s="10" t="s">
        <v>27</v>
      </c>
      <c r="E272" s="12">
        <v>159.94999999999999</v>
      </c>
      <c r="F272" s="13">
        <v>79.974999999999994</v>
      </c>
      <c r="G272" s="12">
        <f t="shared" si="8"/>
        <v>159.94999999999999</v>
      </c>
      <c r="H272" s="14">
        <f t="shared" si="9"/>
        <v>2</v>
      </c>
      <c r="I272" s="10"/>
      <c r="J272" s="10"/>
      <c r="K272" s="10"/>
      <c r="L272" s="10"/>
      <c r="M272" s="10"/>
      <c r="N272" s="10">
        <v>1</v>
      </c>
      <c r="O272" s="10"/>
      <c r="P272" s="10"/>
      <c r="Q272" s="10"/>
      <c r="R272" s="10">
        <v>1</v>
      </c>
      <c r="S272" s="10"/>
      <c r="T272" s="10"/>
      <c r="U272" s="10"/>
      <c r="V272" s="10"/>
      <c r="W272" s="10"/>
      <c r="X272" s="10"/>
      <c r="Y272" s="10"/>
      <c r="Z272" s="10"/>
    </row>
    <row r="273" spans="1:26" ht="54" customHeight="1" x14ac:dyDescent="0.2">
      <c r="A273" s="15">
        <v>48.983370000000001</v>
      </c>
      <c r="B273" s="10" t="s">
        <v>144</v>
      </c>
      <c r="C273" s="16"/>
      <c r="D273" s="10" t="s">
        <v>28</v>
      </c>
      <c r="E273" s="12">
        <v>159.94999999999999</v>
      </c>
      <c r="F273" s="13">
        <v>79.974999999999994</v>
      </c>
      <c r="G273" s="12">
        <f t="shared" si="8"/>
        <v>1599.5</v>
      </c>
      <c r="H273" s="14">
        <f t="shared" si="9"/>
        <v>20</v>
      </c>
      <c r="I273" s="10"/>
      <c r="J273" s="10"/>
      <c r="K273" s="10"/>
      <c r="L273" s="10"/>
      <c r="M273" s="10">
        <v>4</v>
      </c>
      <c r="N273" s="10">
        <v>1</v>
      </c>
      <c r="O273" s="10">
        <v>14</v>
      </c>
      <c r="P273" s="10"/>
      <c r="Q273" s="10"/>
      <c r="R273" s="10"/>
      <c r="S273" s="10"/>
      <c r="T273" s="10">
        <v>1</v>
      </c>
      <c r="U273" s="10"/>
      <c r="V273" s="10"/>
      <c r="W273" s="10"/>
      <c r="X273" s="10"/>
      <c r="Y273" s="10"/>
      <c r="Z273" s="10"/>
    </row>
    <row r="274" spans="1:26" ht="15.75" customHeight="1" x14ac:dyDescent="0.25">
      <c r="A274" s="17"/>
      <c r="B274" s="17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7"/>
      <c r="B275" s="17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7"/>
      <c r="B276" s="17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7"/>
      <c r="B277" s="17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9"/>
      <c r="B278" s="17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9"/>
      <c r="B279" s="17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9"/>
      <c r="B280" s="17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9"/>
      <c r="B281" s="17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9"/>
      <c r="B282" s="17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9"/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9"/>
      <c r="B284" s="17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9"/>
      <c r="B285" s="17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9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9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7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7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9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9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9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9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9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9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9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9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9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9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9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9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9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9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9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9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9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9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7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7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9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9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9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9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7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7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7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7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9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9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9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9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9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9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9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9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9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9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9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9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9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9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9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9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9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9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7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7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7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7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9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9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9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9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9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9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9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9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9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9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7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7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9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9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9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9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9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9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9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9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9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9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9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9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9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9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9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9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9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9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7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7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9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9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9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9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7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7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7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9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9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9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9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9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9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9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9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9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9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9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9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9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9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9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7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7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7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9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9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">
      <c r="C400" s="20"/>
    </row>
    <row r="401" spans="3:3" ht="15.75" customHeight="1" x14ac:dyDescent="0.2">
      <c r="C401" s="20"/>
    </row>
    <row r="402" spans="3:3" ht="15.75" customHeight="1" x14ac:dyDescent="0.2">
      <c r="C402" s="20"/>
    </row>
    <row r="403" spans="3:3" ht="15.75" customHeight="1" x14ac:dyDescent="0.2">
      <c r="C403" s="20"/>
    </row>
    <row r="404" spans="3:3" ht="15.75" customHeight="1" x14ac:dyDescent="0.2">
      <c r="C404" s="20"/>
    </row>
    <row r="405" spans="3:3" ht="15.75" customHeight="1" x14ac:dyDescent="0.2">
      <c r="C405" s="20"/>
    </row>
    <row r="406" spans="3:3" ht="15.75" customHeight="1" x14ac:dyDescent="0.2">
      <c r="C406" s="20"/>
    </row>
    <row r="407" spans="3:3" ht="15.75" customHeight="1" x14ac:dyDescent="0.2">
      <c r="C407" s="20"/>
    </row>
    <row r="408" spans="3:3" ht="15.75" customHeight="1" x14ac:dyDescent="0.2">
      <c r="C408" s="20"/>
    </row>
    <row r="409" spans="3:3" ht="15.75" customHeight="1" x14ac:dyDescent="0.2">
      <c r="C409" s="20"/>
    </row>
    <row r="410" spans="3:3" ht="15.75" customHeight="1" x14ac:dyDescent="0.2">
      <c r="C410" s="20"/>
    </row>
    <row r="411" spans="3:3" ht="15.75" customHeight="1" x14ac:dyDescent="0.2">
      <c r="C411" s="20"/>
    </row>
    <row r="412" spans="3:3" ht="15.75" customHeight="1" x14ac:dyDescent="0.2">
      <c r="C412" s="20"/>
    </row>
    <row r="413" spans="3:3" ht="15.75" customHeight="1" x14ac:dyDescent="0.2">
      <c r="C413" s="20"/>
    </row>
    <row r="414" spans="3:3" ht="15.75" customHeight="1" x14ac:dyDescent="0.2">
      <c r="C414" s="20"/>
    </row>
    <row r="415" spans="3:3" ht="15.75" customHeight="1" x14ac:dyDescent="0.2">
      <c r="C415" s="20"/>
    </row>
    <row r="416" spans="3:3" ht="15.75" customHeight="1" x14ac:dyDescent="0.2">
      <c r="C416" s="20"/>
    </row>
    <row r="417" spans="3:3" ht="15.75" customHeight="1" x14ac:dyDescent="0.2">
      <c r="C417" s="20"/>
    </row>
    <row r="418" spans="3:3" ht="15.75" customHeight="1" x14ac:dyDescent="0.2">
      <c r="C418" s="20"/>
    </row>
    <row r="419" spans="3:3" ht="15.75" customHeight="1" x14ac:dyDescent="0.2">
      <c r="C419" s="20"/>
    </row>
    <row r="420" spans="3:3" ht="15.75" customHeight="1" x14ac:dyDescent="0.2">
      <c r="C420" s="20"/>
    </row>
    <row r="421" spans="3:3" ht="15.75" customHeight="1" x14ac:dyDescent="0.2">
      <c r="C421" s="20"/>
    </row>
    <row r="422" spans="3:3" ht="15.75" customHeight="1" x14ac:dyDescent="0.2">
      <c r="C422" s="20"/>
    </row>
    <row r="423" spans="3:3" ht="15.75" customHeight="1" x14ac:dyDescent="0.2">
      <c r="C423" s="20"/>
    </row>
    <row r="424" spans="3:3" ht="15.75" customHeight="1" x14ac:dyDescent="0.2">
      <c r="C424" s="20"/>
    </row>
    <row r="425" spans="3:3" ht="15.75" customHeight="1" x14ac:dyDescent="0.2">
      <c r="C425" s="20"/>
    </row>
    <row r="426" spans="3:3" ht="15.75" customHeight="1" x14ac:dyDescent="0.2">
      <c r="C426" s="20"/>
    </row>
    <row r="427" spans="3:3" ht="15.75" customHeight="1" x14ac:dyDescent="0.2">
      <c r="C427" s="20"/>
    </row>
    <row r="428" spans="3:3" ht="15.75" customHeight="1" x14ac:dyDescent="0.2">
      <c r="C428" s="20"/>
    </row>
    <row r="429" spans="3:3" ht="15.75" customHeight="1" x14ac:dyDescent="0.2">
      <c r="C429" s="20"/>
    </row>
    <row r="430" spans="3:3" ht="15.75" customHeight="1" x14ac:dyDescent="0.2">
      <c r="C430" s="20"/>
    </row>
    <row r="431" spans="3:3" ht="15.75" customHeight="1" x14ac:dyDescent="0.2">
      <c r="C431" s="20"/>
    </row>
    <row r="432" spans="3:3" ht="15.75" customHeight="1" x14ac:dyDescent="0.2">
      <c r="C432" s="20"/>
    </row>
    <row r="433" spans="3:3" ht="15.75" customHeight="1" x14ac:dyDescent="0.2">
      <c r="C433" s="20"/>
    </row>
    <row r="434" spans="3:3" ht="15.75" customHeight="1" x14ac:dyDescent="0.2">
      <c r="C434" s="20"/>
    </row>
    <row r="435" spans="3:3" ht="15.75" customHeight="1" x14ac:dyDescent="0.2">
      <c r="C435" s="20"/>
    </row>
    <row r="436" spans="3:3" ht="15.75" customHeight="1" x14ac:dyDescent="0.2">
      <c r="C436" s="20"/>
    </row>
    <row r="437" spans="3:3" ht="15.75" customHeight="1" x14ac:dyDescent="0.2">
      <c r="C437" s="20"/>
    </row>
    <row r="438" spans="3:3" ht="15.75" customHeight="1" x14ac:dyDescent="0.2">
      <c r="C438" s="20"/>
    </row>
    <row r="439" spans="3:3" ht="15.75" customHeight="1" x14ac:dyDescent="0.2">
      <c r="C439" s="20"/>
    </row>
    <row r="440" spans="3:3" ht="15.75" customHeight="1" x14ac:dyDescent="0.2">
      <c r="C440" s="20"/>
    </row>
    <row r="441" spans="3:3" ht="15.75" customHeight="1" x14ac:dyDescent="0.2">
      <c r="C441" s="20"/>
    </row>
    <row r="442" spans="3:3" ht="15.75" customHeight="1" x14ac:dyDescent="0.2">
      <c r="C442" s="20"/>
    </row>
    <row r="443" spans="3:3" ht="15.75" customHeight="1" x14ac:dyDescent="0.2">
      <c r="C443" s="20"/>
    </row>
    <row r="444" spans="3:3" ht="15.75" customHeight="1" x14ac:dyDescent="0.2">
      <c r="C444" s="20"/>
    </row>
    <row r="445" spans="3:3" ht="15.75" customHeight="1" x14ac:dyDescent="0.2">
      <c r="C445" s="20"/>
    </row>
    <row r="446" spans="3:3" ht="15.75" customHeight="1" x14ac:dyDescent="0.2">
      <c r="C446" s="20"/>
    </row>
    <row r="447" spans="3:3" ht="15.75" customHeight="1" x14ac:dyDescent="0.2">
      <c r="C447" s="20"/>
    </row>
    <row r="448" spans="3:3" ht="15.75" customHeight="1" x14ac:dyDescent="0.2">
      <c r="C448" s="20"/>
    </row>
    <row r="449" spans="3:3" ht="15.75" customHeight="1" x14ac:dyDescent="0.2">
      <c r="C449" s="20"/>
    </row>
    <row r="450" spans="3:3" ht="15.75" customHeight="1" x14ac:dyDescent="0.2">
      <c r="C450" s="20"/>
    </row>
    <row r="451" spans="3:3" ht="15.75" customHeight="1" x14ac:dyDescent="0.2">
      <c r="C451" s="20"/>
    </row>
    <row r="452" spans="3:3" ht="15.75" customHeight="1" x14ac:dyDescent="0.2">
      <c r="C452" s="20"/>
    </row>
    <row r="453" spans="3:3" ht="15.75" customHeight="1" x14ac:dyDescent="0.2">
      <c r="C453" s="20"/>
    </row>
    <row r="454" spans="3:3" ht="15.75" customHeight="1" x14ac:dyDescent="0.2">
      <c r="C454" s="20"/>
    </row>
    <row r="455" spans="3:3" ht="15.75" customHeight="1" x14ac:dyDescent="0.2">
      <c r="C455" s="20"/>
    </row>
    <row r="456" spans="3:3" ht="15.75" customHeight="1" x14ac:dyDescent="0.2">
      <c r="C456" s="20"/>
    </row>
    <row r="457" spans="3:3" ht="15.75" customHeight="1" x14ac:dyDescent="0.2">
      <c r="C457" s="20"/>
    </row>
    <row r="458" spans="3:3" ht="15.75" customHeight="1" x14ac:dyDescent="0.2">
      <c r="C458" s="20"/>
    </row>
    <row r="459" spans="3:3" ht="15.75" customHeight="1" x14ac:dyDescent="0.2">
      <c r="C459" s="20"/>
    </row>
    <row r="460" spans="3:3" ht="15.75" customHeight="1" x14ac:dyDescent="0.2">
      <c r="C460" s="20"/>
    </row>
    <row r="461" spans="3:3" ht="15.75" customHeight="1" x14ac:dyDescent="0.2">
      <c r="C461" s="20"/>
    </row>
    <row r="462" spans="3:3" ht="15.75" customHeight="1" x14ac:dyDescent="0.2">
      <c r="C462" s="20"/>
    </row>
    <row r="463" spans="3:3" ht="15.75" customHeight="1" x14ac:dyDescent="0.2">
      <c r="C463" s="20"/>
    </row>
    <row r="464" spans="3:3" ht="15.75" customHeight="1" x14ac:dyDescent="0.2">
      <c r="C464" s="20"/>
    </row>
    <row r="465" spans="3:3" ht="15.75" customHeight="1" x14ac:dyDescent="0.2">
      <c r="C465" s="20"/>
    </row>
    <row r="466" spans="3:3" ht="15.75" customHeight="1" x14ac:dyDescent="0.2">
      <c r="C466" s="20"/>
    </row>
    <row r="467" spans="3:3" ht="15.75" customHeight="1" x14ac:dyDescent="0.2">
      <c r="C467" s="20"/>
    </row>
    <row r="468" spans="3:3" ht="15.75" customHeight="1" x14ac:dyDescent="0.2">
      <c r="C468" s="20"/>
    </row>
    <row r="469" spans="3:3" ht="15.75" customHeight="1" x14ac:dyDescent="0.2">
      <c r="C469" s="20"/>
    </row>
    <row r="470" spans="3:3" ht="15.75" customHeight="1" x14ac:dyDescent="0.2">
      <c r="C470" s="20"/>
    </row>
    <row r="471" spans="3:3" ht="15.75" customHeight="1" x14ac:dyDescent="0.2">
      <c r="C471" s="20"/>
    </row>
    <row r="472" spans="3:3" ht="15.75" customHeight="1" x14ac:dyDescent="0.2">
      <c r="C472" s="20"/>
    </row>
    <row r="473" spans="3:3" ht="15.75" customHeight="1" x14ac:dyDescent="0.2">
      <c r="C473" s="20"/>
    </row>
    <row r="474" spans="3:3" ht="15.75" customHeight="1" x14ac:dyDescent="0.2">
      <c r="C474" s="20"/>
    </row>
    <row r="475" spans="3:3" ht="15.75" customHeight="1" x14ac:dyDescent="0.2">
      <c r="C475" s="20"/>
    </row>
    <row r="476" spans="3:3" ht="15.75" customHeight="1" x14ac:dyDescent="0.2">
      <c r="C476" s="20"/>
    </row>
    <row r="477" spans="3:3" ht="15.75" customHeight="1" x14ac:dyDescent="0.2">
      <c r="C477" s="20"/>
    </row>
    <row r="478" spans="3:3" ht="15.75" customHeight="1" x14ac:dyDescent="0.2">
      <c r="C478" s="20"/>
    </row>
    <row r="479" spans="3:3" ht="15.75" customHeight="1" x14ac:dyDescent="0.2">
      <c r="C479" s="20"/>
    </row>
    <row r="480" spans="3:3" ht="15.75" customHeight="1" x14ac:dyDescent="0.2">
      <c r="C480" s="20"/>
    </row>
    <row r="481" spans="3:3" ht="15.75" customHeight="1" x14ac:dyDescent="0.2">
      <c r="C481" s="20"/>
    </row>
    <row r="482" spans="3:3" ht="15.75" customHeight="1" x14ac:dyDescent="0.2">
      <c r="C482" s="20"/>
    </row>
    <row r="483" spans="3:3" ht="15.75" customHeight="1" x14ac:dyDescent="0.2">
      <c r="C483" s="20"/>
    </row>
    <row r="484" spans="3:3" ht="15.75" customHeight="1" x14ac:dyDescent="0.2">
      <c r="C484" s="20"/>
    </row>
    <row r="485" spans="3:3" ht="15.75" customHeight="1" x14ac:dyDescent="0.2">
      <c r="C485" s="20"/>
    </row>
    <row r="486" spans="3:3" ht="15.75" customHeight="1" x14ac:dyDescent="0.2">
      <c r="C486" s="20"/>
    </row>
    <row r="487" spans="3:3" ht="15.75" customHeight="1" x14ac:dyDescent="0.2">
      <c r="C487" s="20"/>
    </row>
    <row r="488" spans="3:3" ht="15.75" customHeight="1" x14ac:dyDescent="0.2">
      <c r="C488" s="20"/>
    </row>
    <row r="489" spans="3:3" ht="15.75" customHeight="1" x14ac:dyDescent="0.2">
      <c r="C489" s="20"/>
    </row>
    <row r="490" spans="3:3" ht="15.75" customHeight="1" x14ac:dyDescent="0.2">
      <c r="C490" s="20"/>
    </row>
    <row r="491" spans="3:3" ht="15.75" customHeight="1" x14ac:dyDescent="0.2">
      <c r="C491" s="20"/>
    </row>
    <row r="492" spans="3:3" ht="15.75" customHeight="1" x14ac:dyDescent="0.2">
      <c r="C492" s="20"/>
    </row>
    <row r="493" spans="3:3" ht="15.75" customHeight="1" x14ac:dyDescent="0.2">
      <c r="C493" s="20"/>
    </row>
    <row r="494" spans="3:3" ht="15.75" customHeight="1" x14ac:dyDescent="0.2">
      <c r="C494" s="20"/>
    </row>
    <row r="495" spans="3:3" ht="15.75" customHeight="1" x14ac:dyDescent="0.2">
      <c r="C495" s="20"/>
    </row>
    <row r="496" spans="3:3" ht="15.75" customHeight="1" x14ac:dyDescent="0.2">
      <c r="C496" s="20"/>
    </row>
    <row r="497" spans="3:3" ht="15.75" customHeight="1" x14ac:dyDescent="0.2">
      <c r="C497" s="20"/>
    </row>
    <row r="498" spans="3:3" ht="15.75" customHeight="1" x14ac:dyDescent="0.2">
      <c r="C498" s="20"/>
    </row>
    <row r="499" spans="3:3" ht="15.75" customHeight="1" x14ac:dyDescent="0.2">
      <c r="C499" s="20"/>
    </row>
    <row r="500" spans="3:3" ht="15.75" customHeight="1" x14ac:dyDescent="0.2">
      <c r="C500" s="20"/>
    </row>
    <row r="501" spans="3:3" ht="15.75" customHeight="1" x14ac:dyDescent="0.2">
      <c r="C501" s="20"/>
    </row>
    <row r="502" spans="3:3" ht="15.75" customHeight="1" x14ac:dyDescent="0.2">
      <c r="C502" s="20"/>
    </row>
    <row r="503" spans="3:3" ht="15.75" customHeight="1" x14ac:dyDescent="0.2">
      <c r="C503" s="20"/>
    </row>
    <row r="504" spans="3:3" ht="15.75" customHeight="1" x14ac:dyDescent="0.2">
      <c r="C504" s="20"/>
    </row>
    <row r="505" spans="3:3" ht="15.75" customHeight="1" x14ac:dyDescent="0.2">
      <c r="C505" s="20"/>
    </row>
    <row r="506" spans="3:3" ht="15.75" customHeight="1" x14ac:dyDescent="0.2">
      <c r="C506" s="20"/>
    </row>
    <row r="507" spans="3:3" ht="15.75" customHeight="1" x14ac:dyDescent="0.2">
      <c r="C507" s="20"/>
    </row>
    <row r="508" spans="3:3" ht="15.75" customHeight="1" x14ac:dyDescent="0.2">
      <c r="C508" s="20"/>
    </row>
    <row r="509" spans="3:3" ht="15.75" customHeight="1" x14ac:dyDescent="0.2">
      <c r="C509" s="20"/>
    </row>
    <row r="510" spans="3:3" ht="15.75" customHeight="1" x14ac:dyDescent="0.2">
      <c r="C510" s="20"/>
    </row>
    <row r="511" spans="3:3" ht="15.75" customHeight="1" x14ac:dyDescent="0.2">
      <c r="C511" s="20"/>
    </row>
    <row r="512" spans="3:3" ht="15.75" customHeight="1" x14ac:dyDescent="0.2">
      <c r="C512" s="20"/>
    </row>
    <row r="513" spans="3:3" ht="15.75" customHeight="1" x14ac:dyDescent="0.2">
      <c r="C513" s="20"/>
    </row>
    <row r="514" spans="3:3" ht="15.75" customHeight="1" x14ac:dyDescent="0.2">
      <c r="C514" s="20"/>
    </row>
    <row r="515" spans="3:3" ht="15.75" customHeight="1" x14ac:dyDescent="0.2">
      <c r="C515" s="20"/>
    </row>
    <row r="516" spans="3:3" ht="15.75" customHeight="1" x14ac:dyDescent="0.2">
      <c r="C516" s="20"/>
    </row>
    <row r="517" spans="3:3" ht="15.75" customHeight="1" x14ac:dyDescent="0.2">
      <c r="C517" s="20"/>
    </row>
    <row r="518" spans="3:3" ht="15.75" customHeight="1" x14ac:dyDescent="0.2">
      <c r="C518" s="20"/>
    </row>
    <row r="519" spans="3:3" ht="15.75" customHeight="1" x14ac:dyDescent="0.2">
      <c r="C519" s="20"/>
    </row>
    <row r="520" spans="3:3" ht="15.75" customHeight="1" x14ac:dyDescent="0.2">
      <c r="C520" s="20"/>
    </row>
    <row r="521" spans="3:3" ht="15.75" customHeight="1" x14ac:dyDescent="0.2">
      <c r="C521" s="20"/>
    </row>
    <row r="522" spans="3:3" ht="15.75" customHeight="1" x14ac:dyDescent="0.2">
      <c r="C522" s="20"/>
    </row>
    <row r="523" spans="3:3" ht="15.75" customHeight="1" x14ac:dyDescent="0.2">
      <c r="C523" s="20"/>
    </row>
    <row r="524" spans="3:3" ht="15.75" customHeight="1" x14ac:dyDescent="0.2">
      <c r="C524" s="20"/>
    </row>
    <row r="525" spans="3:3" ht="15.75" customHeight="1" x14ac:dyDescent="0.2">
      <c r="C525" s="20"/>
    </row>
    <row r="526" spans="3:3" ht="15.75" customHeight="1" x14ac:dyDescent="0.2">
      <c r="C526" s="20"/>
    </row>
    <row r="527" spans="3:3" ht="15.75" customHeight="1" x14ac:dyDescent="0.2">
      <c r="C527" s="20"/>
    </row>
    <row r="528" spans="3:3" ht="15.75" customHeight="1" x14ac:dyDescent="0.2">
      <c r="C528" s="20"/>
    </row>
    <row r="529" spans="3:3" ht="15.75" customHeight="1" x14ac:dyDescent="0.2">
      <c r="C529" s="20"/>
    </row>
    <row r="530" spans="3:3" ht="15.75" customHeight="1" x14ac:dyDescent="0.2">
      <c r="C530" s="20"/>
    </row>
    <row r="531" spans="3:3" ht="15.75" customHeight="1" x14ac:dyDescent="0.2">
      <c r="C531" s="20"/>
    </row>
    <row r="532" spans="3:3" ht="15.75" customHeight="1" x14ac:dyDescent="0.2">
      <c r="C532" s="20"/>
    </row>
    <row r="533" spans="3:3" ht="15.75" customHeight="1" x14ac:dyDescent="0.2">
      <c r="C533" s="20"/>
    </row>
    <row r="534" spans="3:3" ht="15.75" customHeight="1" x14ac:dyDescent="0.2">
      <c r="C534" s="20"/>
    </row>
    <row r="535" spans="3:3" ht="15.75" customHeight="1" x14ac:dyDescent="0.2">
      <c r="C535" s="20"/>
    </row>
    <row r="536" spans="3:3" ht="15.75" customHeight="1" x14ac:dyDescent="0.2">
      <c r="C536" s="20"/>
    </row>
    <row r="537" spans="3:3" ht="15.75" customHeight="1" x14ac:dyDescent="0.2">
      <c r="C537" s="20"/>
    </row>
    <row r="538" spans="3:3" ht="15.75" customHeight="1" x14ac:dyDescent="0.2">
      <c r="C538" s="20"/>
    </row>
    <row r="539" spans="3:3" ht="15.75" customHeight="1" x14ac:dyDescent="0.2">
      <c r="C539" s="20"/>
    </row>
    <row r="540" spans="3:3" ht="15.75" customHeight="1" x14ac:dyDescent="0.2">
      <c r="C540" s="20"/>
    </row>
    <row r="541" spans="3:3" ht="15.75" customHeight="1" x14ac:dyDescent="0.2">
      <c r="C541" s="20"/>
    </row>
    <row r="542" spans="3:3" ht="15.75" customHeight="1" x14ac:dyDescent="0.2">
      <c r="C542" s="20"/>
    </row>
    <row r="543" spans="3:3" ht="15.75" customHeight="1" x14ac:dyDescent="0.2">
      <c r="C543" s="20"/>
    </row>
    <row r="544" spans="3:3" ht="15.75" customHeight="1" x14ac:dyDescent="0.2">
      <c r="C544" s="20"/>
    </row>
    <row r="545" spans="3:3" ht="15.75" customHeight="1" x14ac:dyDescent="0.2">
      <c r="C545" s="20"/>
    </row>
    <row r="546" spans="3:3" ht="15.75" customHeight="1" x14ac:dyDescent="0.2">
      <c r="C546" s="20"/>
    </row>
    <row r="547" spans="3:3" ht="15.75" customHeight="1" x14ac:dyDescent="0.2">
      <c r="C547" s="20"/>
    </row>
    <row r="548" spans="3:3" ht="15.75" customHeight="1" x14ac:dyDescent="0.2">
      <c r="C548" s="20"/>
    </row>
    <row r="549" spans="3:3" ht="15.75" customHeight="1" x14ac:dyDescent="0.2">
      <c r="C549" s="20"/>
    </row>
    <row r="550" spans="3:3" ht="15.75" customHeight="1" x14ac:dyDescent="0.2">
      <c r="C550" s="20"/>
    </row>
    <row r="551" spans="3:3" ht="15.75" customHeight="1" x14ac:dyDescent="0.2">
      <c r="C551" s="20"/>
    </row>
    <row r="552" spans="3:3" ht="15.75" customHeight="1" x14ac:dyDescent="0.2">
      <c r="C552" s="20"/>
    </row>
    <row r="553" spans="3:3" ht="15.75" customHeight="1" x14ac:dyDescent="0.2">
      <c r="C553" s="20"/>
    </row>
    <row r="554" spans="3:3" ht="15.75" customHeight="1" x14ac:dyDescent="0.2">
      <c r="C554" s="20"/>
    </row>
    <row r="555" spans="3:3" ht="15.75" customHeight="1" x14ac:dyDescent="0.2">
      <c r="C555" s="20"/>
    </row>
    <row r="556" spans="3:3" ht="15.75" customHeight="1" x14ac:dyDescent="0.2">
      <c r="C556" s="20"/>
    </row>
    <row r="557" spans="3:3" ht="15.75" customHeight="1" x14ac:dyDescent="0.2">
      <c r="C557" s="20"/>
    </row>
    <row r="558" spans="3:3" ht="15.75" customHeight="1" x14ac:dyDescent="0.2">
      <c r="C558" s="20"/>
    </row>
    <row r="559" spans="3:3" ht="15.75" customHeight="1" x14ac:dyDescent="0.2">
      <c r="C559" s="20"/>
    </row>
    <row r="560" spans="3:3" ht="15.75" customHeight="1" x14ac:dyDescent="0.2">
      <c r="C560" s="20"/>
    </row>
    <row r="561" spans="3:3" ht="15.75" customHeight="1" x14ac:dyDescent="0.2">
      <c r="C561" s="20"/>
    </row>
    <row r="562" spans="3:3" ht="15.75" customHeight="1" x14ac:dyDescent="0.2">
      <c r="C562" s="20"/>
    </row>
    <row r="563" spans="3:3" ht="15.75" customHeight="1" x14ac:dyDescent="0.2">
      <c r="C563" s="20"/>
    </row>
    <row r="564" spans="3:3" ht="15.75" customHeight="1" x14ac:dyDescent="0.2">
      <c r="C564" s="20"/>
    </row>
    <row r="565" spans="3:3" ht="15.75" customHeight="1" x14ac:dyDescent="0.2">
      <c r="C565" s="20"/>
    </row>
    <row r="566" spans="3:3" ht="15.75" customHeight="1" x14ac:dyDescent="0.2">
      <c r="C566" s="20"/>
    </row>
    <row r="567" spans="3:3" ht="15.75" customHeight="1" x14ac:dyDescent="0.2">
      <c r="C567" s="20"/>
    </row>
    <row r="568" spans="3:3" ht="15.75" customHeight="1" x14ac:dyDescent="0.2">
      <c r="C568" s="20"/>
    </row>
    <row r="569" spans="3:3" ht="15.75" customHeight="1" x14ac:dyDescent="0.2">
      <c r="C569" s="20"/>
    </row>
    <row r="570" spans="3:3" ht="15.75" customHeight="1" x14ac:dyDescent="0.2">
      <c r="C570" s="20"/>
    </row>
    <row r="571" spans="3:3" ht="15.75" customHeight="1" x14ac:dyDescent="0.2">
      <c r="C571" s="20"/>
    </row>
    <row r="572" spans="3:3" ht="15.75" customHeight="1" x14ac:dyDescent="0.2">
      <c r="C572" s="20"/>
    </row>
    <row r="573" spans="3:3" ht="15.75" customHeight="1" x14ac:dyDescent="0.2">
      <c r="C573" s="20"/>
    </row>
    <row r="574" spans="3:3" ht="15.75" customHeight="1" x14ac:dyDescent="0.2">
      <c r="C574" s="20"/>
    </row>
    <row r="575" spans="3:3" ht="15.75" customHeight="1" x14ac:dyDescent="0.2">
      <c r="C575" s="20"/>
    </row>
    <row r="576" spans="3:3" ht="15.75" customHeight="1" x14ac:dyDescent="0.2">
      <c r="C576" s="20"/>
    </row>
    <row r="577" spans="3:3" ht="15.75" customHeight="1" x14ac:dyDescent="0.2">
      <c r="C577" s="20"/>
    </row>
    <row r="578" spans="3:3" ht="15.75" customHeight="1" x14ac:dyDescent="0.2">
      <c r="C578" s="20"/>
    </row>
    <row r="579" spans="3:3" ht="15.75" customHeight="1" x14ac:dyDescent="0.2">
      <c r="C579" s="20"/>
    </row>
    <row r="580" spans="3:3" ht="15.75" customHeight="1" x14ac:dyDescent="0.2">
      <c r="C580" s="20"/>
    </row>
    <row r="581" spans="3:3" ht="15.75" customHeight="1" x14ac:dyDescent="0.2">
      <c r="C581" s="20"/>
    </row>
    <row r="582" spans="3:3" ht="15.75" customHeight="1" x14ac:dyDescent="0.2">
      <c r="C582" s="20"/>
    </row>
    <row r="583" spans="3:3" ht="15.75" customHeight="1" x14ac:dyDescent="0.2">
      <c r="C583" s="20"/>
    </row>
    <row r="584" spans="3:3" ht="15.75" customHeight="1" x14ac:dyDescent="0.2">
      <c r="C584" s="20"/>
    </row>
    <row r="585" spans="3:3" ht="15.75" customHeight="1" x14ac:dyDescent="0.2">
      <c r="C585" s="20"/>
    </row>
    <row r="586" spans="3:3" ht="15.75" customHeight="1" x14ac:dyDescent="0.2">
      <c r="C586" s="20"/>
    </row>
    <row r="587" spans="3:3" ht="15.75" customHeight="1" x14ac:dyDescent="0.2">
      <c r="C587" s="20"/>
    </row>
    <row r="588" spans="3:3" ht="15.75" customHeight="1" x14ac:dyDescent="0.2">
      <c r="C588" s="20"/>
    </row>
    <row r="589" spans="3:3" ht="15.75" customHeight="1" x14ac:dyDescent="0.2">
      <c r="C589" s="20"/>
    </row>
    <row r="590" spans="3:3" ht="15.75" customHeight="1" x14ac:dyDescent="0.2">
      <c r="C590" s="20"/>
    </row>
    <row r="591" spans="3:3" ht="15.75" customHeight="1" x14ac:dyDescent="0.2">
      <c r="C591" s="20"/>
    </row>
    <row r="592" spans="3:3" ht="15.75" customHeight="1" x14ac:dyDescent="0.2">
      <c r="C592" s="20"/>
    </row>
    <row r="593" spans="3:3" ht="15.75" customHeight="1" x14ac:dyDescent="0.2">
      <c r="C593" s="20"/>
    </row>
    <row r="594" spans="3:3" ht="15.75" customHeight="1" x14ac:dyDescent="0.2">
      <c r="C594" s="20"/>
    </row>
    <row r="595" spans="3:3" ht="15.75" customHeight="1" x14ac:dyDescent="0.2">
      <c r="C595" s="20"/>
    </row>
    <row r="596" spans="3:3" ht="15.75" customHeight="1" x14ac:dyDescent="0.2">
      <c r="C596" s="20"/>
    </row>
    <row r="597" spans="3:3" ht="15.75" customHeight="1" x14ac:dyDescent="0.2">
      <c r="C597" s="20"/>
    </row>
    <row r="598" spans="3:3" ht="15.75" customHeight="1" x14ac:dyDescent="0.2">
      <c r="C598" s="20"/>
    </row>
    <row r="599" spans="3:3" ht="15.75" customHeight="1" x14ac:dyDescent="0.2">
      <c r="C599" s="20"/>
    </row>
    <row r="600" spans="3:3" ht="15.75" customHeight="1" x14ac:dyDescent="0.2">
      <c r="C600" s="20"/>
    </row>
    <row r="601" spans="3:3" ht="15.75" customHeight="1" x14ac:dyDescent="0.2">
      <c r="C601" s="20"/>
    </row>
    <row r="602" spans="3:3" ht="15.75" customHeight="1" x14ac:dyDescent="0.2">
      <c r="C602" s="20"/>
    </row>
    <row r="603" spans="3:3" ht="15.75" customHeight="1" x14ac:dyDescent="0.2">
      <c r="C603" s="20"/>
    </row>
    <row r="604" spans="3:3" ht="15.75" customHeight="1" x14ac:dyDescent="0.2">
      <c r="C604" s="20"/>
    </row>
    <row r="605" spans="3:3" ht="15.75" customHeight="1" x14ac:dyDescent="0.2">
      <c r="C605" s="20"/>
    </row>
    <row r="606" spans="3:3" ht="15.75" customHeight="1" x14ac:dyDescent="0.2">
      <c r="C606" s="20"/>
    </row>
    <row r="607" spans="3:3" ht="15.75" customHeight="1" x14ac:dyDescent="0.2">
      <c r="C607" s="20"/>
    </row>
    <row r="608" spans="3:3" ht="15.75" customHeight="1" x14ac:dyDescent="0.2">
      <c r="C608" s="20"/>
    </row>
    <row r="609" spans="3:3" ht="15.75" customHeight="1" x14ac:dyDescent="0.2">
      <c r="C609" s="20"/>
    </row>
    <row r="610" spans="3:3" ht="15.75" customHeight="1" x14ac:dyDescent="0.2">
      <c r="C610" s="20"/>
    </row>
    <row r="611" spans="3:3" ht="15.75" customHeight="1" x14ac:dyDescent="0.2">
      <c r="C611" s="20"/>
    </row>
    <row r="612" spans="3:3" ht="15.75" customHeight="1" x14ac:dyDescent="0.2">
      <c r="C612" s="20"/>
    </row>
    <row r="613" spans="3:3" ht="15.75" customHeight="1" x14ac:dyDescent="0.2">
      <c r="C613" s="20"/>
    </row>
    <row r="614" spans="3:3" ht="15.75" customHeight="1" x14ac:dyDescent="0.2">
      <c r="C614" s="20"/>
    </row>
    <row r="615" spans="3:3" ht="15.75" customHeight="1" x14ac:dyDescent="0.2">
      <c r="C615" s="20"/>
    </row>
    <row r="616" spans="3:3" ht="15.75" customHeight="1" x14ac:dyDescent="0.2">
      <c r="C616" s="20"/>
    </row>
    <row r="617" spans="3:3" ht="15.75" customHeight="1" x14ac:dyDescent="0.2">
      <c r="C617" s="20"/>
    </row>
    <row r="618" spans="3:3" ht="15.75" customHeight="1" x14ac:dyDescent="0.2">
      <c r="C618" s="20"/>
    </row>
    <row r="619" spans="3:3" ht="15.75" customHeight="1" x14ac:dyDescent="0.2">
      <c r="C619" s="20"/>
    </row>
    <row r="620" spans="3:3" ht="15.75" customHeight="1" x14ac:dyDescent="0.2">
      <c r="C620" s="20"/>
    </row>
    <row r="621" spans="3:3" ht="15.75" customHeight="1" x14ac:dyDescent="0.2">
      <c r="C621" s="20"/>
    </row>
    <row r="622" spans="3:3" ht="15.75" customHeight="1" x14ac:dyDescent="0.2">
      <c r="C622" s="20"/>
    </row>
    <row r="623" spans="3:3" ht="15.75" customHeight="1" x14ac:dyDescent="0.2">
      <c r="C623" s="20"/>
    </row>
    <row r="624" spans="3:3" ht="15.75" customHeight="1" x14ac:dyDescent="0.2">
      <c r="C624" s="20"/>
    </row>
    <row r="625" spans="3:3" ht="15.75" customHeight="1" x14ac:dyDescent="0.2">
      <c r="C625" s="20"/>
    </row>
    <row r="626" spans="3:3" ht="15.75" customHeight="1" x14ac:dyDescent="0.2">
      <c r="C626" s="20"/>
    </row>
    <row r="627" spans="3:3" ht="15.75" customHeight="1" x14ac:dyDescent="0.2">
      <c r="C627" s="20"/>
    </row>
    <row r="628" spans="3:3" ht="15.75" customHeight="1" x14ac:dyDescent="0.2">
      <c r="C628" s="20"/>
    </row>
    <row r="629" spans="3:3" ht="15.75" customHeight="1" x14ac:dyDescent="0.2">
      <c r="C629" s="20"/>
    </row>
    <row r="630" spans="3:3" ht="15.75" customHeight="1" x14ac:dyDescent="0.2">
      <c r="C630" s="20"/>
    </row>
    <row r="631" spans="3:3" ht="15.75" customHeight="1" x14ac:dyDescent="0.2">
      <c r="C631" s="20"/>
    </row>
    <row r="632" spans="3:3" ht="15.75" customHeight="1" x14ac:dyDescent="0.2">
      <c r="C632" s="20"/>
    </row>
    <row r="633" spans="3:3" ht="15.75" customHeight="1" x14ac:dyDescent="0.2">
      <c r="C633" s="20"/>
    </row>
    <row r="634" spans="3:3" ht="15.75" customHeight="1" x14ac:dyDescent="0.2">
      <c r="C634" s="20"/>
    </row>
    <row r="635" spans="3:3" ht="15.75" customHeight="1" x14ac:dyDescent="0.2">
      <c r="C635" s="20"/>
    </row>
    <row r="636" spans="3:3" ht="15.75" customHeight="1" x14ac:dyDescent="0.2">
      <c r="C636" s="20"/>
    </row>
    <row r="637" spans="3:3" ht="15.75" customHeight="1" x14ac:dyDescent="0.2">
      <c r="C637" s="20"/>
    </row>
    <row r="638" spans="3:3" ht="15.75" customHeight="1" x14ac:dyDescent="0.2">
      <c r="C638" s="20"/>
    </row>
    <row r="639" spans="3:3" ht="15.75" customHeight="1" x14ac:dyDescent="0.2">
      <c r="C639" s="20"/>
    </row>
    <row r="640" spans="3:3" ht="15.75" customHeight="1" x14ac:dyDescent="0.2">
      <c r="C640" s="20"/>
    </row>
    <row r="641" spans="3:3" ht="15.75" customHeight="1" x14ac:dyDescent="0.2">
      <c r="C641" s="20"/>
    </row>
    <row r="642" spans="3:3" ht="15.75" customHeight="1" x14ac:dyDescent="0.2">
      <c r="C642" s="20"/>
    </row>
    <row r="643" spans="3:3" ht="15.75" customHeight="1" x14ac:dyDescent="0.2">
      <c r="C643" s="20"/>
    </row>
    <row r="644" spans="3:3" ht="15.75" customHeight="1" x14ac:dyDescent="0.2">
      <c r="C644" s="20"/>
    </row>
    <row r="645" spans="3:3" ht="15.75" customHeight="1" x14ac:dyDescent="0.2">
      <c r="C645" s="20"/>
    </row>
    <row r="646" spans="3:3" ht="15.75" customHeight="1" x14ac:dyDescent="0.2">
      <c r="C646" s="20"/>
    </row>
    <row r="647" spans="3:3" ht="15.75" customHeight="1" x14ac:dyDescent="0.2">
      <c r="C647" s="20"/>
    </row>
    <row r="648" spans="3:3" ht="15.75" customHeight="1" x14ac:dyDescent="0.2">
      <c r="C648" s="20"/>
    </row>
    <row r="649" spans="3:3" ht="15.75" customHeight="1" x14ac:dyDescent="0.2">
      <c r="C649" s="20"/>
    </row>
    <row r="650" spans="3:3" ht="15.75" customHeight="1" x14ac:dyDescent="0.2">
      <c r="C650" s="20"/>
    </row>
    <row r="651" spans="3:3" ht="15.75" customHeight="1" x14ac:dyDescent="0.2">
      <c r="C651" s="20"/>
    </row>
    <row r="652" spans="3:3" ht="15.75" customHeight="1" x14ac:dyDescent="0.2">
      <c r="C652" s="20"/>
    </row>
    <row r="653" spans="3:3" ht="15.75" customHeight="1" x14ac:dyDescent="0.2">
      <c r="C653" s="20"/>
    </row>
    <row r="654" spans="3:3" ht="15.75" customHeight="1" x14ac:dyDescent="0.2">
      <c r="C654" s="20"/>
    </row>
    <row r="655" spans="3:3" ht="15.75" customHeight="1" x14ac:dyDescent="0.2">
      <c r="C655" s="20"/>
    </row>
    <row r="656" spans="3:3" ht="15.75" customHeight="1" x14ac:dyDescent="0.2">
      <c r="C656" s="20"/>
    </row>
    <row r="657" spans="3:3" ht="15.75" customHeight="1" x14ac:dyDescent="0.2">
      <c r="C657" s="20"/>
    </row>
    <row r="658" spans="3:3" ht="15.75" customHeight="1" x14ac:dyDescent="0.2">
      <c r="C658" s="20"/>
    </row>
    <row r="659" spans="3:3" ht="15.75" customHeight="1" x14ac:dyDescent="0.2">
      <c r="C659" s="20"/>
    </row>
    <row r="660" spans="3:3" ht="15.75" customHeight="1" x14ac:dyDescent="0.2">
      <c r="C660" s="20"/>
    </row>
    <row r="661" spans="3:3" ht="15.75" customHeight="1" x14ac:dyDescent="0.2">
      <c r="C661" s="20"/>
    </row>
    <row r="662" spans="3:3" ht="15.75" customHeight="1" x14ac:dyDescent="0.2">
      <c r="C662" s="20"/>
    </row>
    <row r="663" spans="3:3" ht="15.75" customHeight="1" x14ac:dyDescent="0.2">
      <c r="C663" s="20"/>
    </row>
    <row r="664" spans="3:3" ht="15.75" customHeight="1" x14ac:dyDescent="0.2">
      <c r="C664" s="20"/>
    </row>
    <row r="665" spans="3:3" ht="15.75" customHeight="1" x14ac:dyDescent="0.2">
      <c r="C665" s="20"/>
    </row>
    <row r="666" spans="3:3" ht="15.75" customHeight="1" x14ac:dyDescent="0.2">
      <c r="C666" s="20"/>
    </row>
    <row r="667" spans="3:3" ht="15.75" customHeight="1" x14ac:dyDescent="0.2">
      <c r="C667" s="20"/>
    </row>
    <row r="668" spans="3:3" ht="15.75" customHeight="1" x14ac:dyDescent="0.2">
      <c r="C668" s="20"/>
    </row>
    <row r="669" spans="3:3" ht="15.75" customHeight="1" x14ac:dyDescent="0.2">
      <c r="C669" s="20"/>
    </row>
    <row r="670" spans="3:3" ht="15.75" customHeight="1" x14ac:dyDescent="0.2">
      <c r="C670" s="20"/>
    </row>
    <row r="671" spans="3:3" ht="15.75" customHeight="1" x14ac:dyDescent="0.2">
      <c r="C671" s="20"/>
    </row>
    <row r="672" spans="3:3" ht="15.75" customHeight="1" x14ac:dyDescent="0.2">
      <c r="C672" s="20"/>
    </row>
    <row r="673" spans="3:3" ht="15.75" customHeight="1" x14ac:dyDescent="0.2">
      <c r="C673" s="20"/>
    </row>
    <row r="674" spans="3:3" ht="15.75" customHeight="1" x14ac:dyDescent="0.2">
      <c r="C674" s="20"/>
    </row>
    <row r="675" spans="3:3" ht="15.75" customHeight="1" x14ac:dyDescent="0.2">
      <c r="C675" s="20"/>
    </row>
    <row r="676" spans="3:3" ht="15.75" customHeight="1" x14ac:dyDescent="0.2">
      <c r="C676" s="20"/>
    </row>
    <row r="677" spans="3:3" ht="15.75" customHeight="1" x14ac:dyDescent="0.2">
      <c r="C677" s="20"/>
    </row>
    <row r="678" spans="3:3" ht="15.75" customHeight="1" x14ac:dyDescent="0.2">
      <c r="C678" s="20"/>
    </row>
    <row r="679" spans="3:3" ht="15.75" customHeight="1" x14ac:dyDescent="0.2">
      <c r="C679" s="20"/>
    </row>
    <row r="680" spans="3:3" ht="15.75" customHeight="1" x14ac:dyDescent="0.2">
      <c r="C680" s="20"/>
    </row>
    <row r="681" spans="3:3" ht="15.75" customHeight="1" x14ac:dyDescent="0.2">
      <c r="C681" s="20"/>
    </row>
    <row r="682" spans="3:3" ht="15.75" customHeight="1" x14ac:dyDescent="0.2">
      <c r="C682" s="20"/>
    </row>
    <row r="683" spans="3:3" ht="15.75" customHeight="1" x14ac:dyDescent="0.2">
      <c r="C683" s="20"/>
    </row>
    <row r="684" spans="3:3" ht="15.75" customHeight="1" x14ac:dyDescent="0.2">
      <c r="C684" s="20"/>
    </row>
    <row r="685" spans="3:3" ht="15.75" customHeight="1" x14ac:dyDescent="0.2">
      <c r="C685" s="20"/>
    </row>
    <row r="686" spans="3:3" ht="15.75" customHeight="1" x14ac:dyDescent="0.2">
      <c r="C686" s="20"/>
    </row>
    <row r="687" spans="3:3" ht="15.75" customHeight="1" x14ac:dyDescent="0.2">
      <c r="C687" s="20"/>
    </row>
    <row r="688" spans="3:3" ht="15.75" customHeight="1" x14ac:dyDescent="0.2">
      <c r="C688" s="20"/>
    </row>
    <row r="689" spans="3:3" ht="15.75" customHeight="1" x14ac:dyDescent="0.2">
      <c r="C689" s="20"/>
    </row>
    <row r="690" spans="3:3" ht="15.75" customHeight="1" x14ac:dyDescent="0.2">
      <c r="C690" s="20"/>
    </row>
    <row r="691" spans="3:3" ht="15.75" customHeight="1" x14ac:dyDescent="0.2">
      <c r="C691" s="20"/>
    </row>
    <row r="692" spans="3:3" ht="15.75" customHeight="1" x14ac:dyDescent="0.2">
      <c r="C692" s="20"/>
    </row>
    <row r="693" spans="3:3" ht="15.75" customHeight="1" x14ac:dyDescent="0.2">
      <c r="C693" s="20"/>
    </row>
    <row r="694" spans="3:3" ht="15.75" customHeight="1" x14ac:dyDescent="0.2">
      <c r="C694" s="20"/>
    </row>
    <row r="695" spans="3:3" ht="15.75" customHeight="1" x14ac:dyDescent="0.2">
      <c r="C695" s="20"/>
    </row>
    <row r="696" spans="3:3" ht="15.75" customHeight="1" x14ac:dyDescent="0.2">
      <c r="C696" s="20"/>
    </row>
    <row r="697" spans="3:3" ht="15.75" customHeight="1" x14ac:dyDescent="0.2">
      <c r="C697" s="20"/>
    </row>
    <row r="698" spans="3:3" ht="15.75" customHeight="1" x14ac:dyDescent="0.2">
      <c r="C698" s="20"/>
    </row>
    <row r="699" spans="3:3" ht="15.75" customHeight="1" x14ac:dyDescent="0.2">
      <c r="C699" s="20"/>
    </row>
    <row r="700" spans="3:3" ht="15.75" customHeight="1" x14ac:dyDescent="0.2">
      <c r="C700" s="20"/>
    </row>
    <row r="701" spans="3:3" ht="15.75" customHeight="1" x14ac:dyDescent="0.2">
      <c r="C701" s="20"/>
    </row>
    <row r="702" spans="3:3" ht="15.75" customHeight="1" x14ac:dyDescent="0.2">
      <c r="C702" s="20"/>
    </row>
    <row r="703" spans="3:3" ht="15.75" customHeight="1" x14ac:dyDescent="0.2">
      <c r="C703" s="20"/>
    </row>
    <row r="704" spans="3:3" ht="15.75" customHeight="1" x14ac:dyDescent="0.2">
      <c r="C704" s="20"/>
    </row>
    <row r="705" spans="3:3" ht="15.75" customHeight="1" x14ac:dyDescent="0.2">
      <c r="C705" s="20"/>
    </row>
    <row r="706" spans="3:3" ht="15.75" customHeight="1" x14ac:dyDescent="0.2">
      <c r="C706" s="20"/>
    </row>
    <row r="707" spans="3:3" ht="15.75" customHeight="1" x14ac:dyDescent="0.2">
      <c r="C707" s="20"/>
    </row>
    <row r="708" spans="3:3" ht="15.75" customHeight="1" x14ac:dyDescent="0.2">
      <c r="C708" s="20"/>
    </row>
    <row r="709" spans="3:3" ht="15.75" customHeight="1" x14ac:dyDescent="0.2">
      <c r="C709" s="20"/>
    </row>
    <row r="710" spans="3:3" ht="15.75" customHeight="1" x14ac:dyDescent="0.2">
      <c r="C710" s="20"/>
    </row>
    <row r="711" spans="3:3" ht="15.75" customHeight="1" x14ac:dyDescent="0.2">
      <c r="C711" s="20"/>
    </row>
    <row r="712" spans="3:3" ht="15.75" customHeight="1" x14ac:dyDescent="0.2">
      <c r="C712" s="20"/>
    </row>
    <row r="713" spans="3:3" ht="15.75" customHeight="1" x14ac:dyDescent="0.2">
      <c r="C713" s="20"/>
    </row>
    <row r="714" spans="3:3" ht="15.75" customHeight="1" x14ac:dyDescent="0.2">
      <c r="C714" s="20"/>
    </row>
    <row r="715" spans="3:3" ht="15.75" customHeight="1" x14ac:dyDescent="0.2">
      <c r="C715" s="20"/>
    </row>
    <row r="716" spans="3:3" ht="15.75" customHeight="1" x14ac:dyDescent="0.2">
      <c r="C716" s="20"/>
    </row>
    <row r="717" spans="3:3" ht="15.75" customHeight="1" x14ac:dyDescent="0.2">
      <c r="C717" s="20"/>
    </row>
    <row r="718" spans="3:3" ht="15.75" customHeight="1" x14ac:dyDescent="0.2">
      <c r="C718" s="20"/>
    </row>
    <row r="719" spans="3:3" ht="15.75" customHeight="1" x14ac:dyDescent="0.2">
      <c r="C719" s="20"/>
    </row>
    <row r="720" spans="3:3" ht="15.75" customHeight="1" x14ac:dyDescent="0.2">
      <c r="C720" s="20"/>
    </row>
    <row r="721" spans="3:3" ht="15.75" customHeight="1" x14ac:dyDescent="0.2">
      <c r="C721" s="20"/>
    </row>
    <row r="722" spans="3:3" ht="15.75" customHeight="1" x14ac:dyDescent="0.2">
      <c r="C722" s="20"/>
    </row>
    <row r="723" spans="3:3" ht="15.75" customHeight="1" x14ac:dyDescent="0.2">
      <c r="C723" s="20"/>
    </row>
    <row r="724" spans="3:3" ht="15.75" customHeight="1" x14ac:dyDescent="0.2">
      <c r="C724" s="20"/>
    </row>
    <row r="725" spans="3:3" ht="15.75" customHeight="1" x14ac:dyDescent="0.2">
      <c r="C725" s="20"/>
    </row>
    <row r="726" spans="3:3" ht="15.75" customHeight="1" x14ac:dyDescent="0.2">
      <c r="C726" s="20"/>
    </row>
    <row r="727" spans="3:3" ht="15.75" customHeight="1" x14ac:dyDescent="0.2">
      <c r="C727" s="20"/>
    </row>
    <row r="728" spans="3:3" ht="15.75" customHeight="1" x14ac:dyDescent="0.2">
      <c r="C728" s="20"/>
    </row>
    <row r="729" spans="3:3" ht="15.75" customHeight="1" x14ac:dyDescent="0.2">
      <c r="C729" s="20"/>
    </row>
    <row r="730" spans="3:3" ht="15.75" customHeight="1" x14ac:dyDescent="0.2">
      <c r="C730" s="20"/>
    </row>
    <row r="731" spans="3:3" ht="15.75" customHeight="1" x14ac:dyDescent="0.2">
      <c r="C731" s="20"/>
    </row>
    <row r="732" spans="3:3" ht="15.75" customHeight="1" x14ac:dyDescent="0.2">
      <c r="C732" s="20"/>
    </row>
    <row r="733" spans="3:3" ht="15.75" customHeight="1" x14ac:dyDescent="0.2">
      <c r="C733" s="20"/>
    </row>
    <row r="734" spans="3:3" ht="15.75" customHeight="1" x14ac:dyDescent="0.2">
      <c r="C734" s="20"/>
    </row>
    <row r="735" spans="3:3" ht="15.75" customHeight="1" x14ac:dyDescent="0.2">
      <c r="C735" s="20"/>
    </row>
    <row r="736" spans="3:3" ht="15.75" customHeight="1" x14ac:dyDescent="0.2">
      <c r="C736" s="20"/>
    </row>
    <row r="737" spans="3:3" ht="15.75" customHeight="1" x14ac:dyDescent="0.2">
      <c r="C737" s="20"/>
    </row>
    <row r="738" spans="3:3" ht="15.75" customHeight="1" x14ac:dyDescent="0.2">
      <c r="C738" s="20"/>
    </row>
    <row r="739" spans="3:3" ht="15.75" customHeight="1" x14ac:dyDescent="0.2">
      <c r="C739" s="20"/>
    </row>
    <row r="740" spans="3:3" ht="15.75" customHeight="1" x14ac:dyDescent="0.2">
      <c r="C740" s="20"/>
    </row>
    <row r="741" spans="3:3" ht="15.75" customHeight="1" x14ac:dyDescent="0.2">
      <c r="C741" s="20"/>
    </row>
    <row r="742" spans="3:3" ht="15.75" customHeight="1" x14ac:dyDescent="0.2">
      <c r="C742" s="20"/>
    </row>
    <row r="743" spans="3:3" ht="15.75" customHeight="1" x14ac:dyDescent="0.2">
      <c r="C743" s="20"/>
    </row>
    <row r="744" spans="3:3" ht="15.75" customHeight="1" x14ac:dyDescent="0.2">
      <c r="C744" s="20"/>
    </row>
    <row r="745" spans="3:3" ht="15.75" customHeight="1" x14ac:dyDescent="0.2">
      <c r="C745" s="20"/>
    </row>
    <row r="746" spans="3:3" ht="15.75" customHeight="1" x14ac:dyDescent="0.2">
      <c r="C746" s="20"/>
    </row>
    <row r="747" spans="3:3" ht="15.75" customHeight="1" x14ac:dyDescent="0.2">
      <c r="C747" s="20"/>
    </row>
    <row r="748" spans="3:3" ht="15.75" customHeight="1" x14ac:dyDescent="0.2">
      <c r="C748" s="20"/>
    </row>
    <row r="749" spans="3:3" ht="15.75" customHeight="1" x14ac:dyDescent="0.2">
      <c r="C749" s="20"/>
    </row>
    <row r="750" spans="3:3" ht="15.75" customHeight="1" x14ac:dyDescent="0.2">
      <c r="C750" s="20"/>
    </row>
    <row r="751" spans="3:3" ht="15.75" customHeight="1" x14ac:dyDescent="0.2">
      <c r="C751" s="20"/>
    </row>
    <row r="752" spans="3:3" ht="15.75" customHeight="1" x14ac:dyDescent="0.2">
      <c r="C752" s="20"/>
    </row>
    <row r="753" spans="3:3" ht="15.75" customHeight="1" x14ac:dyDescent="0.2">
      <c r="C753" s="20"/>
    </row>
    <row r="754" spans="3:3" ht="15.75" customHeight="1" x14ac:dyDescent="0.2">
      <c r="C754" s="20"/>
    </row>
    <row r="755" spans="3:3" ht="15.75" customHeight="1" x14ac:dyDescent="0.2">
      <c r="C755" s="20"/>
    </row>
    <row r="756" spans="3:3" ht="15.75" customHeight="1" x14ac:dyDescent="0.2">
      <c r="C756" s="20"/>
    </row>
    <row r="757" spans="3:3" ht="15.75" customHeight="1" x14ac:dyDescent="0.2">
      <c r="C757" s="20"/>
    </row>
    <row r="758" spans="3:3" ht="15.75" customHeight="1" x14ac:dyDescent="0.2">
      <c r="C758" s="20"/>
    </row>
    <row r="759" spans="3:3" ht="15.75" customHeight="1" x14ac:dyDescent="0.2">
      <c r="C759" s="20"/>
    </row>
    <row r="760" spans="3:3" ht="15.75" customHeight="1" x14ac:dyDescent="0.2">
      <c r="C760" s="20"/>
    </row>
    <row r="761" spans="3:3" ht="15.75" customHeight="1" x14ac:dyDescent="0.2">
      <c r="C761" s="20"/>
    </row>
    <row r="762" spans="3:3" ht="15.75" customHeight="1" x14ac:dyDescent="0.2">
      <c r="C762" s="20"/>
    </row>
    <row r="763" spans="3:3" ht="15.75" customHeight="1" x14ac:dyDescent="0.2">
      <c r="C763" s="20"/>
    </row>
    <row r="764" spans="3:3" ht="15.75" customHeight="1" x14ac:dyDescent="0.2">
      <c r="C764" s="20"/>
    </row>
    <row r="765" spans="3:3" ht="15.75" customHeight="1" x14ac:dyDescent="0.2">
      <c r="C765" s="20"/>
    </row>
    <row r="766" spans="3:3" ht="15.75" customHeight="1" x14ac:dyDescent="0.2">
      <c r="C766" s="20"/>
    </row>
    <row r="767" spans="3:3" ht="15.75" customHeight="1" x14ac:dyDescent="0.2">
      <c r="C767" s="20"/>
    </row>
    <row r="768" spans="3:3" ht="15.75" customHeight="1" x14ac:dyDescent="0.2">
      <c r="C768" s="20"/>
    </row>
    <row r="769" spans="3:3" ht="15.75" customHeight="1" x14ac:dyDescent="0.2">
      <c r="C769" s="20"/>
    </row>
    <row r="770" spans="3:3" ht="15.75" customHeight="1" x14ac:dyDescent="0.2">
      <c r="C770" s="20"/>
    </row>
    <row r="771" spans="3:3" ht="15.75" customHeight="1" x14ac:dyDescent="0.2">
      <c r="C771" s="20"/>
    </row>
    <row r="772" spans="3:3" ht="15.75" customHeight="1" x14ac:dyDescent="0.2">
      <c r="C772" s="20"/>
    </row>
    <row r="773" spans="3:3" ht="15.75" customHeight="1" x14ac:dyDescent="0.2">
      <c r="C773" s="20"/>
    </row>
    <row r="774" spans="3:3" ht="15.75" customHeight="1" x14ac:dyDescent="0.2">
      <c r="C774" s="20"/>
    </row>
    <row r="775" spans="3:3" ht="15.75" customHeight="1" x14ac:dyDescent="0.2">
      <c r="C775" s="20"/>
    </row>
    <row r="776" spans="3:3" ht="15.75" customHeight="1" x14ac:dyDescent="0.2">
      <c r="C776" s="20"/>
    </row>
    <row r="777" spans="3:3" ht="15.75" customHeight="1" x14ac:dyDescent="0.2">
      <c r="C777" s="20"/>
    </row>
    <row r="778" spans="3:3" ht="15.75" customHeight="1" x14ac:dyDescent="0.2">
      <c r="C778" s="20"/>
    </row>
    <row r="779" spans="3:3" ht="15.75" customHeight="1" x14ac:dyDescent="0.2">
      <c r="C779" s="20"/>
    </row>
    <row r="780" spans="3:3" ht="15.75" customHeight="1" x14ac:dyDescent="0.2">
      <c r="C780" s="20"/>
    </row>
    <row r="781" spans="3:3" ht="15.75" customHeight="1" x14ac:dyDescent="0.2">
      <c r="C781" s="20"/>
    </row>
    <row r="782" spans="3:3" ht="15.75" customHeight="1" x14ac:dyDescent="0.2">
      <c r="C782" s="20"/>
    </row>
    <row r="783" spans="3:3" ht="15.75" customHeight="1" x14ac:dyDescent="0.2">
      <c r="C783" s="20"/>
    </row>
    <row r="784" spans="3:3" ht="15.75" customHeight="1" x14ac:dyDescent="0.2">
      <c r="C784" s="20"/>
    </row>
    <row r="785" spans="3:3" ht="15.75" customHeight="1" x14ac:dyDescent="0.2">
      <c r="C785" s="20"/>
    </row>
    <row r="786" spans="3:3" ht="15.75" customHeight="1" x14ac:dyDescent="0.2">
      <c r="C786" s="20"/>
    </row>
    <row r="787" spans="3:3" ht="15.75" customHeight="1" x14ac:dyDescent="0.2">
      <c r="C787" s="20"/>
    </row>
    <row r="788" spans="3:3" ht="15.75" customHeight="1" x14ac:dyDescent="0.2">
      <c r="C788" s="20"/>
    </row>
    <row r="789" spans="3:3" ht="15.75" customHeight="1" x14ac:dyDescent="0.2">
      <c r="C789" s="20"/>
    </row>
    <row r="790" spans="3:3" ht="15.75" customHeight="1" x14ac:dyDescent="0.2">
      <c r="C790" s="20"/>
    </row>
    <row r="791" spans="3:3" ht="15.75" customHeight="1" x14ac:dyDescent="0.2">
      <c r="C791" s="20"/>
    </row>
    <row r="792" spans="3:3" ht="15.75" customHeight="1" x14ac:dyDescent="0.2">
      <c r="C792" s="20"/>
    </row>
    <row r="793" spans="3:3" ht="15.75" customHeight="1" x14ac:dyDescent="0.2">
      <c r="C793" s="20"/>
    </row>
    <row r="794" spans="3:3" ht="15.75" customHeight="1" x14ac:dyDescent="0.2">
      <c r="C794" s="20"/>
    </row>
    <row r="795" spans="3:3" ht="15.75" customHeight="1" x14ac:dyDescent="0.2">
      <c r="C795" s="20"/>
    </row>
    <row r="796" spans="3:3" ht="15.75" customHeight="1" x14ac:dyDescent="0.2">
      <c r="C796" s="20"/>
    </row>
    <row r="797" spans="3:3" ht="15.75" customHeight="1" x14ac:dyDescent="0.2">
      <c r="C797" s="20"/>
    </row>
    <row r="798" spans="3:3" ht="15.75" customHeight="1" x14ac:dyDescent="0.2">
      <c r="C798" s="20"/>
    </row>
    <row r="799" spans="3:3" ht="15.75" customHeight="1" x14ac:dyDescent="0.2">
      <c r="C799" s="20"/>
    </row>
    <row r="800" spans="3:3" ht="15.75" customHeight="1" x14ac:dyDescent="0.2">
      <c r="C800" s="20"/>
    </row>
    <row r="801" spans="3:3" ht="15.75" customHeight="1" x14ac:dyDescent="0.2">
      <c r="C801" s="20"/>
    </row>
    <row r="802" spans="3:3" ht="15.75" customHeight="1" x14ac:dyDescent="0.2">
      <c r="C802" s="20"/>
    </row>
    <row r="803" spans="3:3" ht="15.75" customHeight="1" x14ac:dyDescent="0.2">
      <c r="C803" s="20"/>
    </row>
    <row r="804" spans="3:3" ht="15.75" customHeight="1" x14ac:dyDescent="0.2">
      <c r="C804" s="20"/>
    </row>
    <row r="805" spans="3:3" ht="15.75" customHeight="1" x14ac:dyDescent="0.2">
      <c r="C805" s="20"/>
    </row>
    <row r="806" spans="3:3" ht="15.75" customHeight="1" x14ac:dyDescent="0.2">
      <c r="C806" s="20"/>
    </row>
    <row r="807" spans="3:3" ht="15.75" customHeight="1" x14ac:dyDescent="0.2">
      <c r="C807" s="20"/>
    </row>
    <row r="808" spans="3:3" ht="15.75" customHeight="1" x14ac:dyDescent="0.2">
      <c r="C808" s="20"/>
    </row>
    <row r="809" spans="3:3" ht="15.75" customHeight="1" x14ac:dyDescent="0.2">
      <c r="C809" s="20"/>
    </row>
    <row r="810" spans="3:3" ht="15.75" customHeight="1" x14ac:dyDescent="0.2">
      <c r="C810" s="20"/>
    </row>
    <row r="811" spans="3:3" ht="15.75" customHeight="1" x14ac:dyDescent="0.2">
      <c r="C811" s="20"/>
    </row>
    <row r="812" spans="3:3" ht="15.75" customHeight="1" x14ac:dyDescent="0.2">
      <c r="C812" s="20"/>
    </row>
    <row r="813" spans="3:3" ht="15.75" customHeight="1" x14ac:dyDescent="0.2">
      <c r="C813" s="20"/>
    </row>
    <row r="814" spans="3:3" ht="15.75" customHeight="1" x14ac:dyDescent="0.2">
      <c r="C814" s="20"/>
    </row>
    <row r="815" spans="3:3" ht="15.75" customHeight="1" x14ac:dyDescent="0.2">
      <c r="C815" s="20"/>
    </row>
    <row r="816" spans="3:3" ht="15.75" customHeight="1" x14ac:dyDescent="0.2">
      <c r="C816" s="20"/>
    </row>
    <row r="817" spans="3:3" ht="15.75" customHeight="1" x14ac:dyDescent="0.2">
      <c r="C817" s="20"/>
    </row>
    <row r="818" spans="3:3" ht="15.75" customHeight="1" x14ac:dyDescent="0.2">
      <c r="C818" s="20"/>
    </row>
    <row r="819" spans="3:3" ht="15.75" customHeight="1" x14ac:dyDescent="0.2">
      <c r="C819" s="20"/>
    </row>
    <row r="820" spans="3:3" ht="15.75" customHeight="1" x14ac:dyDescent="0.2">
      <c r="C820" s="20"/>
    </row>
    <row r="821" spans="3:3" ht="15.75" customHeight="1" x14ac:dyDescent="0.2">
      <c r="C821" s="20"/>
    </row>
    <row r="822" spans="3:3" ht="15.75" customHeight="1" x14ac:dyDescent="0.2">
      <c r="C822" s="20"/>
    </row>
    <row r="823" spans="3:3" ht="15.75" customHeight="1" x14ac:dyDescent="0.2">
      <c r="C823" s="20"/>
    </row>
    <row r="824" spans="3:3" ht="15.75" customHeight="1" x14ac:dyDescent="0.2">
      <c r="C824" s="20"/>
    </row>
    <row r="825" spans="3:3" ht="15.75" customHeight="1" x14ac:dyDescent="0.2">
      <c r="C825" s="20"/>
    </row>
    <row r="826" spans="3:3" ht="15.75" customHeight="1" x14ac:dyDescent="0.2">
      <c r="C826" s="20"/>
    </row>
    <row r="827" spans="3:3" ht="15.75" customHeight="1" x14ac:dyDescent="0.2">
      <c r="C827" s="20"/>
    </row>
    <row r="828" spans="3:3" ht="15.75" customHeight="1" x14ac:dyDescent="0.2">
      <c r="C828" s="20"/>
    </row>
    <row r="829" spans="3:3" ht="15.75" customHeight="1" x14ac:dyDescent="0.2">
      <c r="C829" s="20"/>
    </row>
    <row r="830" spans="3:3" ht="15.75" customHeight="1" x14ac:dyDescent="0.2">
      <c r="C830" s="20"/>
    </row>
    <row r="831" spans="3:3" ht="15.75" customHeight="1" x14ac:dyDescent="0.2">
      <c r="C831" s="20"/>
    </row>
    <row r="832" spans="3:3" ht="15.75" customHeight="1" x14ac:dyDescent="0.2">
      <c r="C832" s="20"/>
    </row>
    <row r="833" spans="3:3" ht="15.75" customHeight="1" x14ac:dyDescent="0.2">
      <c r="C833" s="20"/>
    </row>
    <row r="834" spans="3:3" ht="15.75" customHeight="1" x14ac:dyDescent="0.2">
      <c r="C834" s="20"/>
    </row>
    <row r="835" spans="3:3" ht="15.75" customHeight="1" x14ac:dyDescent="0.2">
      <c r="C835" s="20"/>
    </row>
    <row r="836" spans="3:3" ht="15.75" customHeight="1" x14ac:dyDescent="0.2">
      <c r="C836" s="20"/>
    </row>
    <row r="837" spans="3:3" ht="15.75" customHeight="1" x14ac:dyDescent="0.2">
      <c r="C837" s="20"/>
    </row>
    <row r="838" spans="3:3" ht="15.75" customHeight="1" x14ac:dyDescent="0.2">
      <c r="C838" s="20"/>
    </row>
    <row r="839" spans="3:3" ht="15.75" customHeight="1" x14ac:dyDescent="0.2">
      <c r="C839" s="20"/>
    </row>
    <row r="840" spans="3:3" ht="15.75" customHeight="1" x14ac:dyDescent="0.2">
      <c r="C840" s="20"/>
    </row>
    <row r="841" spans="3:3" ht="15.75" customHeight="1" x14ac:dyDescent="0.2">
      <c r="C841" s="20"/>
    </row>
    <row r="842" spans="3:3" ht="15.75" customHeight="1" x14ac:dyDescent="0.2">
      <c r="C842" s="20"/>
    </row>
    <row r="843" spans="3:3" ht="15.75" customHeight="1" x14ac:dyDescent="0.2">
      <c r="C843" s="20"/>
    </row>
    <row r="844" spans="3:3" ht="15.75" customHeight="1" x14ac:dyDescent="0.2">
      <c r="C844" s="20"/>
    </row>
    <row r="845" spans="3:3" ht="15.75" customHeight="1" x14ac:dyDescent="0.2">
      <c r="C845" s="20"/>
    </row>
    <row r="846" spans="3:3" ht="15.75" customHeight="1" x14ac:dyDescent="0.2">
      <c r="C846" s="20"/>
    </row>
    <row r="847" spans="3:3" ht="15.75" customHeight="1" x14ac:dyDescent="0.2">
      <c r="C847" s="20"/>
    </row>
    <row r="848" spans="3:3" ht="15.75" customHeight="1" x14ac:dyDescent="0.2">
      <c r="C848" s="20"/>
    </row>
    <row r="849" spans="3:3" ht="15.75" customHeight="1" x14ac:dyDescent="0.2">
      <c r="C849" s="20"/>
    </row>
    <row r="850" spans="3:3" ht="15.75" customHeight="1" x14ac:dyDescent="0.2">
      <c r="C850" s="20"/>
    </row>
    <row r="851" spans="3:3" ht="15.75" customHeight="1" x14ac:dyDescent="0.2">
      <c r="C851" s="20"/>
    </row>
    <row r="852" spans="3:3" ht="15.75" customHeight="1" x14ac:dyDescent="0.2">
      <c r="C852" s="20"/>
    </row>
    <row r="853" spans="3:3" ht="15.75" customHeight="1" x14ac:dyDescent="0.2">
      <c r="C853" s="20"/>
    </row>
    <row r="854" spans="3:3" ht="15.75" customHeight="1" x14ac:dyDescent="0.2">
      <c r="C854" s="20"/>
    </row>
    <row r="855" spans="3:3" ht="15.75" customHeight="1" x14ac:dyDescent="0.2">
      <c r="C855" s="20"/>
    </row>
    <row r="856" spans="3:3" ht="15.75" customHeight="1" x14ac:dyDescent="0.2">
      <c r="C856" s="20"/>
    </row>
    <row r="857" spans="3:3" ht="15.75" customHeight="1" x14ac:dyDescent="0.2">
      <c r="C857" s="20"/>
    </row>
    <row r="858" spans="3:3" ht="15.75" customHeight="1" x14ac:dyDescent="0.2">
      <c r="C858" s="20"/>
    </row>
    <row r="859" spans="3:3" ht="15.75" customHeight="1" x14ac:dyDescent="0.2">
      <c r="C859" s="20"/>
    </row>
    <row r="860" spans="3:3" ht="15.75" customHeight="1" x14ac:dyDescent="0.2">
      <c r="C860" s="20"/>
    </row>
    <row r="861" spans="3:3" ht="15.75" customHeight="1" x14ac:dyDescent="0.2">
      <c r="C861" s="20"/>
    </row>
    <row r="862" spans="3:3" ht="15.75" customHeight="1" x14ac:dyDescent="0.2">
      <c r="C862" s="20"/>
    </row>
    <row r="863" spans="3:3" ht="15.75" customHeight="1" x14ac:dyDescent="0.2">
      <c r="C863" s="20"/>
    </row>
    <row r="864" spans="3:3" ht="15.75" customHeight="1" x14ac:dyDescent="0.2">
      <c r="C864" s="20"/>
    </row>
    <row r="865" spans="3:3" ht="15.75" customHeight="1" x14ac:dyDescent="0.2">
      <c r="C865" s="20"/>
    </row>
    <row r="866" spans="3:3" ht="15.75" customHeight="1" x14ac:dyDescent="0.2">
      <c r="C866" s="20"/>
    </row>
    <row r="867" spans="3:3" ht="15.75" customHeight="1" x14ac:dyDescent="0.2">
      <c r="C867" s="20"/>
    </row>
    <row r="868" spans="3:3" ht="15.75" customHeight="1" x14ac:dyDescent="0.2">
      <c r="C868" s="20"/>
    </row>
    <row r="869" spans="3:3" ht="15.75" customHeight="1" x14ac:dyDescent="0.2">
      <c r="C869" s="20"/>
    </row>
    <row r="870" spans="3:3" ht="15.75" customHeight="1" x14ac:dyDescent="0.2">
      <c r="C870" s="20"/>
    </row>
    <row r="871" spans="3:3" ht="15.75" customHeight="1" x14ac:dyDescent="0.2">
      <c r="C871" s="20"/>
    </row>
    <row r="872" spans="3:3" ht="15.75" customHeight="1" x14ac:dyDescent="0.2">
      <c r="C872" s="20"/>
    </row>
    <row r="873" spans="3:3" ht="15.75" customHeight="1" x14ac:dyDescent="0.2">
      <c r="C873" s="20"/>
    </row>
    <row r="874" spans="3:3" ht="15.75" customHeight="1" x14ac:dyDescent="0.2">
      <c r="C874" s="20"/>
    </row>
    <row r="875" spans="3:3" ht="15.75" customHeight="1" x14ac:dyDescent="0.2">
      <c r="C875" s="20"/>
    </row>
    <row r="876" spans="3:3" ht="15.75" customHeight="1" x14ac:dyDescent="0.2">
      <c r="C876" s="20"/>
    </row>
    <row r="877" spans="3:3" ht="15.75" customHeight="1" x14ac:dyDescent="0.2">
      <c r="C877" s="20"/>
    </row>
    <row r="878" spans="3:3" ht="15.75" customHeight="1" x14ac:dyDescent="0.2">
      <c r="C878" s="20"/>
    </row>
    <row r="879" spans="3:3" ht="15.75" customHeight="1" x14ac:dyDescent="0.2">
      <c r="C879" s="20"/>
    </row>
    <row r="880" spans="3:3" ht="15.75" customHeight="1" x14ac:dyDescent="0.2">
      <c r="C880" s="20"/>
    </row>
    <row r="881" spans="3:3" ht="15.75" customHeight="1" x14ac:dyDescent="0.2">
      <c r="C881" s="20"/>
    </row>
    <row r="882" spans="3:3" ht="15.75" customHeight="1" x14ac:dyDescent="0.2">
      <c r="C882" s="20"/>
    </row>
    <row r="883" spans="3:3" ht="15.75" customHeight="1" x14ac:dyDescent="0.2">
      <c r="C883" s="20"/>
    </row>
    <row r="884" spans="3:3" ht="15.75" customHeight="1" x14ac:dyDescent="0.2">
      <c r="C884" s="20"/>
    </row>
    <row r="885" spans="3:3" ht="15.75" customHeight="1" x14ac:dyDescent="0.2">
      <c r="C885" s="20"/>
    </row>
    <row r="886" spans="3:3" ht="15.75" customHeight="1" x14ac:dyDescent="0.2">
      <c r="C886" s="20"/>
    </row>
    <row r="887" spans="3:3" ht="15.75" customHeight="1" x14ac:dyDescent="0.2">
      <c r="C887" s="20"/>
    </row>
    <row r="888" spans="3:3" ht="15.75" customHeight="1" x14ac:dyDescent="0.2">
      <c r="C888" s="20"/>
    </row>
    <row r="889" spans="3:3" ht="15.75" customHeight="1" x14ac:dyDescent="0.2">
      <c r="C889" s="20"/>
    </row>
    <row r="890" spans="3:3" ht="15.75" customHeight="1" x14ac:dyDescent="0.2">
      <c r="C890" s="20"/>
    </row>
    <row r="891" spans="3:3" ht="15.75" customHeight="1" x14ac:dyDescent="0.2">
      <c r="C891" s="20"/>
    </row>
    <row r="892" spans="3:3" ht="15.75" customHeight="1" x14ac:dyDescent="0.2">
      <c r="C892" s="20"/>
    </row>
    <row r="893" spans="3:3" ht="15.75" customHeight="1" x14ac:dyDescent="0.2">
      <c r="C893" s="20"/>
    </row>
    <row r="894" spans="3:3" ht="15.75" customHeight="1" x14ac:dyDescent="0.2">
      <c r="C894" s="20"/>
    </row>
    <row r="895" spans="3:3" ht="15.75" customHeight="1" x14ac:dyDescent="0.2">
      <c r="C895" s="20"/>
    </row>
    <row r="896" spans="3:3" ht="15.75" customHeight="1" x14ac:dyDescent="0.2">
      <c r="C896" s="20"/>
    </row>
    <row r="897" spans="3:3" ht="15.75" customHeight="1" x14ac:dyDescent="0.2">
      <c r="C897" s="20"/>
    </row>
    <row r="898" spans="3:3" ht="15.75" customHeight="1" x14ac:dyDescent="0.2">
      <c r="C898" s="20"/>
    </row>
    <row r="899" spans="3:3" ht="15.75" customHeight="1" x14ac:dyDescent="0.2">
      <c r="C899" s="20"/>
    </row>
    <row r="900" spans="3:3" ht="15.75" customHeight="1" x14ac:dyDescent="0.2">
      <c r="C900" s="20"/>
    </row>
    <row r="901" spans="3:3" ht="15.75" customHeight="1" x14ac:dyDescent="0.2">
      <c r="C901" s="20"/>
    </row>
    <row r="902" spans="3:3" ht="15.75" customHeight="1" x14ac:dyDescent="0.2">
      <c r="C902" s="20"/>
    </row>
    <row r="903" spans="3:3" ht="15.75" customHeight="1" x14ac:dyDescent="0.2">
      <c r="C903" s="20"/>
    </row>
    <row r="904" spans="3:3" ht="15.75" customHeight="1" x14ac:dyDescent="0.2">
      <c r="C904" s="20"/>
    </row>
    <row r="905" spans="3:3" ht="15.75" customHeight="1" x14ac:dyDescent="0.2">
      <c r="C905" s="20"/>
    </row>
    <row r="906" spans="3:3" ht="15.75" customHeight="1" x14ac:dyDescent="0.2">
      <c r="C906" s="20"/>
    </row>
    <row r="907" spans="3:3" ht="15.75" customHeight="1" x14ac:dyDescent="0.2">
      <c r="C907" s="20"/>
    </row>
    <row r="908" spans="3:3" ht="15.75" customHeight="1" x14ac:dyDescent="0.2">
      <c r="C908" s="20"/>
    </row>
    <row r="909" spans="3:3" ht="15.75" customHeight="1" x14ac:dyDescent="0.2">
      <c r="C909" s="20"/>
    </row>
    <row r="910" spans="3:3" ht="15.75" customHeight="1" x14ac:dyDescent="0.2">
      <c r="C910" s="20"/>
    </row>
    <row r="911" spans="3:3" ht="15.75" customHeight="1" x14ac:dyDescent="0.2">
      <c r="C911" s="20"/>
    </row>
    <row r="912" spans="3:3" ht="15.75" customHeight="1" x14ac:dyDescent="0.2">
      <c r="C912" s="20"/>
    </row>
    <row r="913" spans="3:3" ht="15.75" customHeight="1" x14ac:dyDescent="0.2">
      <c r="C913" s="20"/>
    </row>
    <row r="914" spans="3:3" ht="15.75" customHeight="1" x14ac:dyDescent="0.2">
      <c r="C914" s="20"/>
    </row>
    <row r="915" spans="3:3" ht="15.75" customHeight="1" x14ac:dyDescent="0.2">
      <c r="C915" s="20"/>
    </row>
    <row r="916" spans="3:3" ht="15.75" customHeight="1" x14ac:dyDescent="0.2">
      <c r="C916" s="20"/>
    </row>
    <row r="917" spans="3:3" ht="15.75" customHeight="1" x14ac:dyDescent="0.2">
      <c r="C917" s="20"/>
    </row>
    <row r="918" spans="3:3" ht="15.75" customHeight="1" x14ac:dyDescent="0.2">
      <c r="C918" s="20"/>
    </row>
    <row r="919" spans="3:3" ht="15.75" customHeight="1" x14ac:dyDescent="0.2">
      <c r="C919" s="20"/>
    </row>
    <row r="920" spans="3:3" ht="15.75" customHeight="1" x14ac:dyDescent="0.2">
      <c r="C920" s="20"/>
    </row>
    <row r="921" spans="3:3" ht="15.75" customHeight="1" x14ac:dyDescent="0.2">
      <c r="C921" s="20"/>
    </row>
    <row r="922" spans="3:3" ht="15.75" customHeight="1" x14ac:dyDescent="0.2">
      <c r="C922" s="20"/>
    </row>
    <row r="923" spans="3:3" ht="15.75" customHeight="1" x14ac:dyDescent="0.2">
      <c r="C923" s="20"/>
    </row>
    <row r="924" spans="3:3" ht="15.75" customHeight="1" x14ac:dyDescent="0.2">
      <c r="C924" s="20"/>
    </row>
    <row r="925" spans="3:3" ht="15.75" customHeight="1" x14ac:dyDescent="0.2">
      <c r="C925" s="20"/>
    </row>
    <row r="926" spans="3:3" ht="15.75" customHeight="1" x14ac:dyDescent="0.2">
      <c r="C926" s="20"/>
    </row>
    <row r="927" spans="3:3" ht="15.75" customHeight="1" x14ac:dyDescent="0.2">
      <c r="C927" s="20"/>
    </row>
    <row r="928" spans="3:3" ht="15.75" customHeight="1" x14ac:dyDescent="0.2">
      <c r="C928" s="20"/>
    </row>
    <row r="929" spans="3:3" ht="15.75" customHeight="1" x14ac:dyDescent="0.2">
      <c r="C929" s="20"/>
    </row>
    <row r="930" spans="3:3" ht="15.75" customHeight="1" x14ac:dyDescent="0.2">
      <c r="C930" s="20"/>
    </row>
    <row r="931" spans="3:3" ht="15.75" customHeight="1" x14ac:dyDescent="0.2">
      <c r="C931" s="20"/>
    </row>
    <row r="932" spans="3:3" ht="15.75" customHeight="1" x14ac:dyDescent="0.2">
      <c r="C932" s="20"/>
    </row>
    <row r="933" spans="3:3" ht="15.75" customHeight="1" x14ac:dyDescent="0.2">
      <c r="C933" s="20"/>
    </row>
    <row r="934" spans="3:3" ht="15.75" customHeight="1" x14ac:dyDescent="0.2">
      <c r="C934" s="20"/>
    </row>
    <row r="935" spans="3:3" ht="15.75" customHeight="1" x14ac:dyDescent="0.2">
      <c r="C935" s="20"/>
    </row>
    <row r="936" spans="3:3" ht="15.75" customHeight="1" x14ac:dyDescent="0.2">
      <c r="C936" s="20"/>
    </row>
  </sheetData>
  <phoneticPr fontId="0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2024-02-15T10:36:20Z</dcterms:created>
  <dcterms:modified xsi:type="dcterms:W3CDTF">2024-03-01T10:07:43Z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1031-5.6.0.8082</vt:lpwstr>
  </property>
</Properties>
</file>